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hyytiala\Ympdata\KOEALAT\www\XL\"/>
    </mc:Choice>
  </mc:AlternateContent>
  <xr:revisionPtr revIDLastSave="0" documentId="13_ncr:1_{F2ED6D76-3D95-47DD-863E-676165550F4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ealan tiedot" sheetId="1" r:id="rId1"/>
    <sheet name="Puiden mittauk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1" i="2" l="1"/>
  <c r="K120" i="2"/>
  <c r="K119" i="2"/>
  <c r="M118" i="2"/>
  <c r="M119" i="2" s="1"/>
  <c r="M120" i="2" s="1"/>
  <c r="M121" i="2" s="1"/>
  <c r="M122" i="2" s="1"/>
  <c r="M123" i="2" s="1"/>
  <c r="M124" i="2" s="1"/>
  <c r="K118" i="2"/>
  <c r="K117" i="2"/>
  <c r="K116" i="2"/>
  <c r="K109" i="2"/>
  <c r="K107" i="2"/>
  <c r="K106" i="2"/>
  <c r="K105" i="2"/>
  <c r="K104" i="2"/>
  <c r="K103" i="2"/>
  <c r="K102" i="2"/>
  <c r="M100" i="2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0" i="2"/>
  <c r="K79" i="2"/>
  <c r="K78" i="2"/>
  <c r="K77" i="2"/>
  <c r="K76" i="2"/>
  <c r="K74" i="2"/>
  <c r="K73" i="2"/>
  <c r="K71" i="2"/>
  <c r="K70" i="2"/>
  <c r="K69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3" i="2"/>
  <c r="K52" i="2"/>
  <c r="K50" i="2"/>
  <c r="K49" i="2"/>
  <c r="K48" i="2"/>
  <c r="K47" i="2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<sst xmlns="http://schemas.openxmlformats.org/spreadsheetml/2006/main" count="374" uniqueCount="105">
  <si>
    <t>MUUTTUJA  </t>
  </si>
  <si>
    <t>JAKSO  </t>
  </si>
  <si>
    <t>LAJI  </t>
  </si>
  <si>
    <t>ARVO  </t>
  </si>
  <si>
    <t>YKSIKKÖ  </t>
  </si>
  <si>
    <t>VUOSI  </t>
  </si>
  <si>
    <t>VOIMASSA  </t>
  </si>
  <si>
    <t>Koealan nimi </t>
  </si>
  <si>
    <t>1 </t>
  </si>
  <si>
    <t>Koealan haltija </t>
  </si>
  <si>
    <t>Metsänarvioimistiede </t>
  </si>
  <si>
    <t>Koealan voimassaolo </t>
  </si>
  <si>
    <t>voimassa </t>
  </si>
  <si>
    <t>Päätarkoitus</t>
  </si>
  <si>
    <t>Puuston kehityksen seuraaminen</t>
  </si>
  <si>
    <t>Koealatyyppi </t>
  </si>
  <si>
    <t>suorakaide </t>
  </si>
  <si>
    <t>Sivun 1 pituus </t>
  </si>
  <si>
    <t>m </t>
  </si>
  <si>
    <t>Sivun 2 pituus </t>
  </si>
  <si>
    <t>Muistiinpanoja </t>
  </si>
  <si>
    <t xml:space="preserve"> =Smear_5 (Korpela)</t>
  </si>
  <si>
    <t>Metsikkökoeala MA174_5</t>
  </si>
  <si>
    <t>Ruutu</t>
  </si>
  <si>
    <t>ID</t>
  </si>
  <si>
    <t>kaista</t>
  </si>
  <si>
    <t>x</t>
  </si>
  <si>
    <t>y</t>
  </si>
  <si>
    <t>h-foto</t>
  </si>
  <si>
    <t>jakso</t>
  </si>
  <si>
    <t>plaji</t>
  </si>
  <si>
    <t>pluokka (latvus)</t>
  </si>
  <si>
    <t>pluokka (runko)</t>
  </si>
  <si>
    <t>d13 [mm]</t>
  </si>
  <si>
    <t>Id</t>
  </si>
  <si>
    <t>Dist [m]</t>
  </si>
  <si>
    <t>Azim [ast]</t>
  </si>
  <si>
    <t xml:space="preserve">&amp;[File] </t>
  </si>
  <si>
    <t>huomio</t>
  </si>
  <si>
    <t>12a1</t>
  </si>
  <si>
    <t/>
  </si>
  <si>
    <t>12a2</t>
  </si>
  <si>
    <t>12a7</t>
  </si>
  <si>
    <t>Komissio</t>
  </si>
  <si>
    <t>Komissiopuu</t>
  </si>
  <si>
    <t>Latva hieman lenko</t>
  </si>
  <si>
    <t>14a1</t>
  </si>
  <si>
    <t>Kaksihaarainen</t>
  </si>
  <si>
    <t>12a3</t>
  </si>
  <si>
    <t>Lenko, menee kuiduksi</t>
  </si>
  <si>
    <t>Vino</t>
  </si>
  <si>
    <t>Kuiduksi</t>
  </si>
  <si>
    <t>komissio</t>
  </si>
  <si>
    <t>12a1a3</t>
  </si>
  <si>
    <t>komissiopuu</t>
  </si>
  <si>
    <t>12a1a7</t>
  </si>
  <si>
    <t>hieman vino</t>
  </si>
  <si>
    <t>5_1</t>
  </si>
  <si>
    <t>12a4a6</t>
  </si>
  <si>
    <t>Katkeamiskorkeus 10 m</t>
  </si>
  <si>
    <t>5_2</t>
  </si>
  <si>
    <t>Katkeamiskorkeus 6 m</t>
  </si>
  <si>
    <t>5_3</t>
  </si>
  <si>
    <t>Katkeamiskorkeus 7 m</t>
  </si>
  <si>
    <t>5_4</t>
  </si>
  <si>
    <t>5_5</t>
  </si>
  <si>
    <t>5_6</t>
  </si>
  <si>
    <t>5_7</t>
  </si>
  <si>
    <t>5_8</t>
  </si>
  <si>
    <t>5_9</t>
  </si>
  <si>
    <t>12a4</t>
  </si>
  <si>
    <t>5_10</t>
  </si>
  <si>
    <t>Katkeamiskorkeus 4 m</t>
  </si>
  <si>
    <t>5_11</t>
  </si>
  <si>
    <t>Lenko</t>
  </si>
  <si>
    <t>5_12</t>
  </si>
  <si>
    <t>5_13</t>
  </si>
  <si>
    <t>5_14</t>
  </si>
  <si>
    <t>5_15</t>
  </si>
  <si>
    <t>Katkeamiskorkeus 8 m</t>
  </si>
  <si>
    <t>5_16</t>
  </si>
  <si>
    <t>5_17</t>
  </si>
  <si>
    <t>5_18</t>
  </si>
  <si>
    <t>5_20</t>
  </si>
  <si>
    <t>5_21</t>
  </si>
  <si>
    <t>976; 322</t>
  </si>
  <si>
    <t>5_22</t>
  </si>
  <si>
    <t>5_23</t>
  </si>
  <si>
    <t>5_24</t>
  </si>
  <si>
    <t>5_25</t>
  </si>
  <si>
    <t>katkeamiskorkeus 9 m</t>
  </si>
  <si>
    <t>5_26</t>
  </si>
  <si>
    <t xml:space="preserve"> Katkeamiskorkeus 12 m</t>
  </si>
  <si>
    <t>5_27</t>
  </si>
  <si>
    <t>Katkeamiskorkeus 11 m</t>
  </si>
  <si>
    <t>Koeala</t>
  </si>
  <si>
    <t>Vuosi</t>
  </si>
  <si>
    <t>Voimassa</t>
  </si>
  <si>
    <t>MA174_5</t>
  </si>
  <si>
    <t>Metsänhoitotoimenpide</t>
  </si>
  <si>
    <t>Ennakkoraivaus v. 2019</t>
  </si>
  <si>
    <t>Harvennushakkuu 2/2020</t>
  </si>
  <si>
    <t>Mitattu v. 2018 ja 2021 (Korpela)</t>
  </si>
  <si>
    <t>Kulotus v. 1962</t>
  </si>
  <si>
    <t>Männyn kylvö v.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</si>
</sst>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textRotation="90" wrapText="1"/>
    </xf>
    <xf numFmtId="164" fontId="3" fillId="0" borderId="0" xfId="1" applyNumberFormat="1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Normaali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/>
  </sheetViews>
  <sheetFormatPr defaultRowHeight="15" x14ac:dyDescent="0.25"/>
  <cols>
    <col min="1" max="1" width="23.140625" bestFit="1" customWidth="1"/>
    <col min="4" max="4" width="31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D2" t="s">
        <v>22</v>
      </c>
      <c r="F2" s="1">
        <v>2018</v>
      </c>
      <c r="G2" t="s">
        <v>8</v>
      </c>
    </row>
    <row r="3" spans="1:7" x14ac:dyDescent="0.25">
      <c r="A3" t="s">
        <v>9</v>
      </c>
      <c r="D3" t="s">
        <v>10</v>
      </c>
      <c r="F3" s="1">
        <v>2018</v>
      </c>
      <c r="G3" t="s">
        <v>8</v>
      </c>
    </row>
    <row r="4" spans="1:7" x14ac:dyDescent="0.25">
      <c r="A4" t="s">
        <v>11</v>
      </c>
      <c r="D4" t="s">
        <v>12</v>
      </c>
      <c r="F4" s="1">
        <v>2018</v>
      </c>
      <c r="G4" t="s">
        <v>8</v>
      </c>
    </row>
    <row r="5" spans="1:7" x14ac:dyDescent="0.25">
      <c r="A5" t="s">
        <v>13</v>
      </c>
      <c r="D5" t="s">
        <v>14</v>
      </c>
      <c r="F5" s="1">
        <v>2018</v>
      </c>
      <c r="G5" s="1">
        <v>1</v>
      </c>
    </row>
    <row r="6" spans="1:7" x14ac:dyDescent="0.25">
      <c r="A6" t="s">
        <v>15</v>
      </c>
      <c r="D6" t="s">
        <v>16</v>
      </c>
      <c r="F6" s="1">
        <v>2018</v>
      </c>
      <c r="G6" t="s">
        <v>8</v>
      </c>
    </row>
    <row r="7" spans="1:7" x14ac:dyDescent="0.25">
      <c r="A7" t="s">
        <v>17</v>
      </c>
      <c r="D7" s="1">
        <v>50</v>
      </c>
      <c r="E7" t="s">
        <v>18</v>
      </c>
      <c r="F7" s="1">
        <v>2018</v>
      </c>
      <c r="G7" t="s">
        <v>8</v>
      </c>
    </row>
    <row r="8" spans="1:7" x14ac:dyDescent="0.25">
      <c r="A8" t="s">
        <v>19</v>
      </c>
      <c r="D8" s="1">
        <v>50</v>
      </c>
      <c r="E8" t="s">
        <v>18</v>
      </c>
      <c r="F8" s="1">
        <v>2018</v>
      </c>
      <c r="G8" t="s">
        <v>8</v>
      </c>
    </row>
    <row r="9" spans="1:7" x14ac:dyDescent="0.25">
      <c r="A9" t="s">
        <v>20</v>
      </c>
      <c r="D9" t="s">
        <v>21</v>
      </c>
      <c r="F9" s="1">
        <v>2018</v>
      </c>
      <c r="G9" t="s">
        <v>8</v>
      </c>
    </row>
    <row r="10" spans="1:7" x14ac:dyDescent="0.25">
      <c r="A10" t="s">
        <v>20</v>
      </c>
      <c r="D10" t="s">
        <v>102</v>
      </c>
      <c r="F10" s="1">
        <v>2021</v>
      </c>
      <c r="G10" s="1">
        <v>1</v>
      </c>
    </row>
    <row r="11" spans="1:7" x14ac:dyDescent="0.25">
      <c r="A11" t="s">
        <v>99</v>
      </c>
      <c r="D11" t="s">
        <v>103</v>
      </c>
      <c r="F11" s="1">
        <v>1962</v>
      </c>
      <c r="G11" s="1">
        <v>1</v>
      </c>
    </row>
    <row r="12" spans="1:7" x14ac:dyDescent="0.25">
      <c r="A12" t="s">
        <v>99</v>
      </c>
      <c r="D12" t="s">
        <v>104</v>
      </c>
      <c r="F12" s="1">
        <v>1962</v>
      </c>
      <c r="G12" s="1">
        <v>1</v>
      </c>
    </row>
    <row r="13" spans="1:7" x14ac:dyDescent="0.25">
      <c r="A13" t="s">
        <v>99</v>
      </c>
      <c r="D13" t="s">
        <v>100</v>
      </c>
      <c r="F13" s="1">
        <v>2019</v>
      </c>
      <c r="G13" s="1">
        <v>1</v>
      </c>
    </row>
    <row r="14" spans="1:7" x14ac:dyDescent="0.25">
      <c r="A14" t="s">
        <v>99</v>
      </c>
      <c r="D14" t="s">
        <v>101</v>
      </c>
      <c r="F14" s="1">
        <v>2020</v>
      </c>
      <c r="G1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4"/>
  <sheetViews>
    <sheetView workbookViewId="0"/>
  </sheetViews>
  <sheetFormatPr defaultRowHeight="15" x14ac:dyDescent="0.25"/>
  <cols>
    <col min="1" max="2" width="9.140625" style="2"/>
    <col min="3" max="3" width="6.140625" style="2" customWidth="1"/>
    <col min="4" max="4" width="2.85546875" style="2" customWidth="1"/>
    <col min="5" max="5" width="14.140625" style="2" customWidth="1"/>
    <col min="6" max="6" width="15.85546875" style="2" customWidth="1"/>
    <col min="7" max="7" width="5.28515625" style="2" bestFit="1" customWidth="1"/>
    <col min="8" max="9" width="2.85546875" style="2" customWidth="1"/>
    <col min="10" max="10" width="8.7109375" style="2" bestFit="1" customWidth="1"/>
    <col min="11" max="11" width="2.5703125" style="2" customWidth="1"/>
    <col min="12" max="12" width="5.7109375" style="2" customWidth="1"/>
    <col min="13" max="13" width="4.42578125" style="2" customWidth="1"/>
    <col min="14" max="14" width="5.7109375" style="2" customWidth="1"/>
    <col min="15" max="15" width="4" style="2" customWidth="1"/>
    <col min="16" max="16" width="6.140625" style="2" customWidth="1"/>
    <col min="17" max="17" width="4.7109375" style="2" customWidth="1"/>
    <col min="18" max="18" width="3.7109375" style="2" customWidth="1"/>
    <col min="19" max="19" width="5.7109375" style="2" customWidth="1"/>
    <col min="20" max="20" width="4.7109375" style="2" customWidth="1"/>
    <col min="21" max="21" width="4" style="2" customWidth="1"/>
    <col min="22" max="22" width="5.85546875" style="2" customWidth="1"/>
    <col min="23" max="23" width="5.28515625" style="2" customWidth="1"/>
    <col min="24" max="24" width="3.42578125" style="2" customWidth="1"/>
    <col min="25" max="25" width="5.28515625" style="2" customWidth="1"/>
    <col min="26" max="26" width="24.5703125" style="2" bestFit="1" customWidth="1"/>
    <col min="27" max="16384" width="9.140625" style="2"/>
  </cols>
  <sheetData>
    <row r="1" spans="1:28" s="15" customFormat="1" ht="66" customHeight="1" x14ac:dyDescent="0.25">
      <c r="A1" s="8" t="s">
        <v>95</v>
      </c>
      <c r="B1" s="9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11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2" t="s">
        <v>33</v>
      </c>
      <c r="M1" s="10" t="s">
        <v>24</v>
      </c>
      <c r="N1" s="12" t="s">
        <v>34</v>
      </c>
      <c r="O1" s="12" t="s">
        <v>35</v>
      </c>
      <c r="P1" s="12" t="s">
        <v>36</v>
      </c>
      <c r="Q1" s="12" t="s">
        <v>34</v>
      </c>
      <c r="R1" s="12" t="s">
        <v>35</v>
      </c>
      <c r="S1" s="12" t="s">
        <v>37</v>
      </c>
      <c r="T1" s="12" t="s">
        <v>34</v>
      </c>
      <c r="U1" s="12" t="s">
        <v>35</v>
      </c>
      <c r="V1" s="12" t="s">
        <v>36</v>
      </c>
      <c r="W1" s="12" t="s">
        <v>34</v>
      </c>
      <c r="X1" s="12" t="s">
        <v>35</v>
      </c>
      <c r="Y1" s="12" t="s">
        <v>36</v>
      </c>
      <c r="Z1" s="13" t="s">
        <v>38</v>
      </c>
      <c r="AA1" s="14" t="s">
        <v>96</v>
      </c>
      <c r="AB1" s="14" t="s">
        <v>97</v>
      </c>
    </row>
    <row r="2" spans="1:28" x14ac:dyDescent="0.25">
      <c r="A2" s="2" t="s">
        <v>98</v>
      </c>
      <c r="B2" s="2">
        <v>5</v>
      </c>
      <c r="C2" s="2">
        <v>424</v>
      </c>
      <c r="D2" s="2">
        <v>4</v>
      </c>
      <c r="E2" s="2">
        <v>2515752.98</v>
      </c>
      <c r="F2" s="2">
        <v>6860008.6200000001</v>
      </c>
      <c r="G2" s="3">
        <v>17.73</v>
      </c>
      <c r="H2" s="4">
        <v>1</v>
      </c>
      <c r="I2" s="4">
        <v>1</v>
      </c>
      <c r="J2" s="4" t="s">
        <v>39</v>
      </c>
      <c r="K2" s="4">
        <f>IF(L2&gt;190,1,2)</f>
        <v>1</v>
      </c>
      <c r="L2" s="4">
        <v>219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s">
        <v>40</v>
      </c>
      <c r="AA2" s="2">
        <v>2018</v>
      </c>
      <c r="AB2" s="2">
        <v>1</v>
      </c>
    </row>
    <row r="3" spans="1:28" x14ac:dyDescent="0.25">
      <c r="A3" s="2" t="s">
        <v>98</v>
      </c>
      <c r="B3" s="2">
        <v>5</v>
      </c>
      <c r="C3" s="2">
        <v>425</v>
      </c>
      <c r="D3" s="2">
        <v>4</v>
      </c>
      <c r="E3" s="2">
        <v>2515755.0299999998</v>
      </c>
      <c r="F3" s="2">
        <v>6860016.0300000003</v>
      </c>
      <c r="G3" s="3">
        <v>15.39</v>
      </c>
      <c r="H3" s="4">
        <v>1</v>
      </c>
      <c r="I3" s="4">
        <v>1</v>
      </c>
      <c r="J3" s="4" t="s">
        <v>39</v>
      </c>
      <c r="K3" s="4">
        <f t="shared" ref="K3:K43" si="0">IF(L3&gt;190,1,2)</f>
        <v>2</v>
      </c>
      <c r="L3" s="4">
        <v>170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40</v>
      </c>
      <c r="AA3" s="2">
        <v>2018</v>
      </c>
      <c r="AB3" s="2">
        <v>1</v>
      </c>
    </row>
    <row r="4" spans="1:28" x14ac:dyDescent="0.25">
      <c r="A4" s="2" t="s">
        <v>98</v>
      </c>
      <c r="B4" s="2">
        <v>5</v>
      </c>
      <c r="C4" s="2">
        <v>426</v>
      </c>
      <c r="D4" s="2">
        <v>4</v>
      </c>
      <c r="E4" s="2">
        <v>2515753.04</v>
      </c>
      <c r="F4" s="2">
        <v>6860013.1600000001</v>
      </c>
      <c r="G4" s="3">
        <v>17.829999999999998</v>
      </c>
      <c r="H4" s="4">
        <v>1</v>
      </c>
      <c r="I4" s="4">
        <v>1</v>
      </c>
      <c r="J4" s="4">
        <v>11</v>
      </c>
      <c r="K4" s="4">
        <f t="shared" si="0"/>
        <v>1</v>
      </c>
      <c r="L4" s="4">
        <v>199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40</v>
      </c>
      <c r="AA4" s="2">
        <v>2018</v>
      </c>
      <c r="AB4" s="2">
        <v>1</v>
      </c>
    </row>
    <row r="5" spans="1:28" x14ac:dyDescent="0.25">
      <c r="A5" s="2" t="s">
        <v>98</v>
      </c>
      <c r="B5" s="2">
        <v>5</v>
      </c>
      <c r="C5" s="2">
        <v>427</v>
      </c>
      <c r="D5" s="2">
        <v>4</v>
      </c>
      <c r="E5" s="2">
        <v>2515754.17</v>
      </c>
      <c r="F5" s="2">
        <v>6860017.2699999996</v>
      </c>
      <c r="G5" s="3">
        <v>16.809999999999999</v>
      </c>
      <c r="H5" s="4">
        <v>1</v>
      </c>
      <c r="I5" s="4">
        <v>1</v>
      </c>
      <c r="J5" s="4" t="s">
        <v>39</v>
      </c>
      <c r="K5" s="4">
        <f t="shared" si="0"/>
        <v>2</v>
      </c>
      <c r="L5" s="4">
        <v>151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40</v>
      </c>
      <c r="AA5" s="2">
        <v>2018</v>
      </c>
      <c r="AB5" s="2">
        <v>1</v>
      </c>
    </row>
    <row r="6" spans="1:28" x14ac:dyDescent="0.25">
      <c r="A6" s="2" t="s">
        <v>98</v>
      </c>
      <c r="B6" s="2">
        <v>5</v>
      </c>
      <c r="C6" s="2">
        <v>428</v>
      </c>
      <c r="D6" s="2">
        <v>4</v>
      </c>
      <c r="E6" s="2">
        <v>2515751.21</v>
      </c>
      <c r="F6" s="2">
        <v>6860014.6100000003</v>
      </c>
      <c r="G6" s="3">
        <v>15.7</v>
      </c>
      <c r="H6" s="4">
        <v>1</v>
      </c>
      <c r="I6" s="4">
        <v>1</v>
      </c>
      <c r="J6" s="4">
        <v>11</v>
      </c>
      <c r="K6" s="4">
        <f t="shared" si="0"/>
        <v>2</v>
      </c>
      <c r="L6" s="4">
        <v>140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40</v>
      </c>
      <c r="AA6" s="2">
        <v>2018</v>
      </c>
      <c r="AB6" s="2">
        <v>1</v>
      </c>
    </row>
    <row r="7" spans="1:28" x14ac:dyDescent="0.25">
      <c r="A7" s="2" t="s">
        <v>98</v>
      </c>
      <c r="B7" s="2">
        <v>5</v>
      </c>
      <c r="C7" s="2">
        <v>429</v>
      </c>
      <c r="D7" s="2">
        <v>4</v>
      </c>
      <c r="E7" s="2">
        <v>2515749</v>
      </c>
      <c r="F7" s="2">
        <v>6860014.6100000003</v>
      </c>
      <c r="G7" s="3">
        <v>16.93</v>
      </c>
      <c r="H7" s="4">
        <v>1</v>
      </c>
      <c r="I7" s="4">
        <v>1</v>
      </c>
      <c r="J7" s="4">
        <v>11</v>
      </c>
      <c r="K7" s="4">
        <f t="shared" si="0"/>
        <v>1</v>
      </c>
      <c r="L7" s="4">
        <v>216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40</v>
      </c>
      <c r="AA7" s="2">
        <v>2018</v>
      </c>
      <c r="AB7" s="2">
        <v>1</v>
      </c>
    </row>
    <row r="8" spans="1:28" x14ac:dyDescent="0.25">
      <c r="A8" s="2" t="s">
        <v>98</v>
      </c>
      <c r="B8" s="2">
        <v>5</v>
      </c>
      <c r="C8" s="2">
        <v>430</v>
      </c>
      <c r="D8" s="2">
        <v>4</v>
      </c>
      <c r="E8" s="2">
        <v>2515748.9300000002</v>
      </c>
      <c r="F8" s="2">
        <v>6860018.4299999997</v>
      </c>
      <c r="G8" s="3">
        <v>14.56</v>
      </c>
      <c r="H8" s="4">
        <v>1</v>
      </c>
      <c r="I8" s="4">
        <v>1</v>
      </c>
      <c r="J8" s="4">
        <v>11</v>
      </c>
      <c r="K8" s="4">
        <f t="shared" si="0"/>
        <v>2</v>
      </c>
      <c r="L8" s="4">
        <v>168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40</v>
      </c>
      <c r="AA8" s="2">
        <v>2018</v>
      </c>
      <c r="AB8" s="2">
        <v>1</v>
      </c>
    </row>
    <row r="9" spans="1:28" x14ac:dyDescent="0.25">
      <c r="A9" s="2" t="s">
        <v>98</v>
      </c>
      <c r="B9" s="2">
        <v>5</v>
      </c>
      <c r="C9" s="2">
        <v>431</v>
      </c>
      <c r="D9" s="2">
        <v>4</v>
      </c>
      <c r="E9" s="2">
        <v>2515744.79</v>
      </c>
      <c r="F9" s="2">
        <v>6860019.7800000003</v>
      </c>
      <c r="G9" s="3">
        <v>15.94</v>
      </c>
      <c r="H9" s="4">
        <v>1</v>
      </c>
      <c r="I9" s="4">
        <v>2</v>
      </c>
      <c r="J9" s="4" t="s">
        <v>39</v>
      </c>
      <c r="K9" s="4">
        <f t="shared" si="0"/>
        <v>2</v>
      </c>
      <c r="L9" s="4">
        <v>157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40</v>
      </c>
      <c r="AA9" s="2">
        <v>2018</v>
      </c>
      <c r="AB9" s="2">
        <v>1</v>
      </c>
    </row>
    <row r="10" spans="1:28" x14ac:dyDescent="0.25">
      <c r="A10" s="2" t="s">
        <v>98</v>
      </c>
      <c r="B10" s="2">
        <v>5</v>
      </c>
      <c r="C10" s="2">
        <v>432</v>
      </c>
      <c r="D10" s="2">
        <v>4</v>
      </c>
      <c r="E10" s="2">
        <v>2515742.06</v>
      </c>
      <c r="F10" s="2">
        <v>6860016.6600000001</v>
      </c>
      <c r="G10" s="3">
        <v>19.71</v>
      </c>
      <c r="H10" s="4">
        <v>1</v>
      </c>
      <c r="I10" s="4">
        <v>2</v>
      </c>
      <c r="J10" s="4">
        <v>11</v>
      </c>
      <c r="K10" s="4">
        <f t="shared" si="0"/>
        <v>1</v>
      </c>
      <c r="L10" s="4">
        <v>240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40</v>
      </c>
      <c r="AA10" s="2">
        <v>2018</v>
      </c>
      <c r="AB10" s="2">
        <v>1</v>
      </c>
    </row>
    <row r="11" spans="1:28" x14ac:dyDescent="0.25">
      <c r="A11" s="2" t="s">
        <v>98</v>
      </c>
      <c r="B11" s="2">
        <v>5</v>
      </c>
      <c r="C11" s="2">
        <v>433</v>
      </c>
      <c r="D11" s="2">
        <v>4</v>
      </c>
      <c r="E11" s="2">
        <v>2515738.5</v>
      </c>
      <c r="F11" s="2">
        <v>6860013.5700000003</v>
      </c>
      <c r="G11" s="3">
        <v>15.82</v>
      </c>
      <c r="H11" s="4">
        <v>1</v>
      </c>
      <c r="I11" s="4">
        <v>1</v>
      </c>
      <c r="J11" s="4" t="s">
        <v>39</v>
      </c>
      <c r="K11" s="4">
        <f t="shared" si="0"/>
        <v>2</v>
      </c>
      <c r="L11" s="4">
        <v>164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40</v>
      </c>
      <c r="AA11" s="2">
        <v>2018</v>
      </c>
      <c r="AB11" s="2">
        <v>1</v>
      </c>
    </row>
    <row r="12" spans="1:28" x14ac:dyDescent="0.25">
      <c r="A12" s="2" t="s">
        <v>98</v>
      </c>
      <c r="B12" s="2">
        <v>5</v>
      </c>
      <c r="C12" s="2">
        <v>434</v>
      </c>
      <c r="D12" s="2">
        <v>4</v>
      </c>
      <c r="E12" s="2">
        <v>2515739.35</v>
      </c>
      <c r="F12" s="2">
        <v>6860016.8099999996</v>
      </c>
      <c r="G12" s="3">
        <v>19.46</v>
      </c>
      <c r="H12" s="4">
        <v>1</v>
      </c>
      <c r="I12" s="4">
        <v>2</v>
      </c>
      <c r="J12" s="4">
        <v>11</v>
      </c>
      <c r="K12" s="4">
        <f t="shared" si="0"/>
        <v>1</v>
      </c>
      <c r="L12" s="4">
        <v>219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40</v>
      </c>
      <c r="AA12" s="2">
        <v>2018</v>
      </c>
      <c r="AB12" s="2">
        <v>1</v>
      </c>
    </row>
    <row r="13" spans="1:28" x14ac:dyDescent="0.25">
      <c r="A13" s="2" t="s">
        <v>98</v>
      </c>
      <c r="B13" s="2">
        <v>5</v>
      </c>
      <c r="C13" s="2">
        <v>435</v>
      </c>
      <c r="D13" s="2">
        <v>4</v>
      </c>
      <c r="E13" s="2">
        <v>2515737.92</v>
      </c>
      <c r="F13" s="2">
        <v>6860020.1200000001</v>
      </c>
      <c r="G13" s="3">
        <v>16.43</v>
      </c>
      <c r="H13" s="4">
        <v>1</v>
      </c>
      <c r="I13" s="4">
        <v>2</v>
      </c>
      <c r="J13" s="4" t="s">
        <v>39</v>
      </c>
      <c r="K13" s="4">
        <f t="shared" si="0"/>
        <v>2</v>
      </c>
      <c r="L13" s="4">
        <v>170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40</v>
      </c>
      <c r="AA13" s="2">
        <v>2018</v>
      </c>
      <c r="AB13" s="2">
        <v>1</v>
      </c>
    </row>
    <row r="14" spans="1:28" x14ac:dyDescent="0.25">
      <c r="A14" s="2" t="s">
        <v>98</v>
      </c>
      <c r="B14" s="2">
        <v>5</v>
      </c>
      <c r="C14" s="2">
        <v>436</v>
      </c>
      <c r="D14" s="2">
        <v>4</v>
      </c>
      <c r="E14" s="2">
        <v>2515735.59</v>
      </c>
      <c r="F14" s="2">
        <v>6860015.5099999998</v>
      </c>
      <c r="G14" s="3">
        <v>18.55</v>
      </c>
      <c r="H14" s="4">
        <v>1</v>
      </c>
      <c r="I14" s="4">
        <v>1</v>
      </c>
      <c r="J14" s="4" t="s">
        <v>41</v>
      </c>
      <c r="K14" s="4">
        <f t="shared" si="0"/>
        <v>1</v>
      </c>
      <c r="L14" s="4">
        <v>249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40</v>
      </c>
      <c r="AA14" s="2">
        <v>2018</v>
      </c>
      <c r="AB14" s="2">
        <v>1</v>
      </c>
    </row>
    <row r="15" spans="1:28" x14ac:dyDescent="0.25">
      <c r="A15" s="2" t="s">
        <v>98</v>
      </c>
      <c r="B15" s="2">
        <v>5</v>
      </c>
      <c r="C15" s="2">
        <v>437</v>
      </c>
      <c r="D15" s="2">
        <v>4</v>
      </c>
      <c r="E15" s="2">
        <v>2515733.7799999998</v>
      </c>
      <c r="F15" s="2">
        <v>6860019.29</v>
      </c>
      <c r="G15" s="3">
        <v>20.43</v>
      </c>
      <c r="H15" s="4">
        <v>1</v>
      </c>
      <c r="I15" s="4">
        <v>1</v>
      </c>
      <c r="J15" s="4" t="s">
        <v>41</v>
      </c>
      <c r="K15" s="4">
        <f t="shared" si="0"/>
        <v>1</v>
      </c>
      <c r="L15" s="4">
        <v>241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 t="s">
        <v>40</v>
      </c>
      <c r="AA15" s="2">
        <v>2018</v>
      </c>
      <c r="AB15" s="2">
        <v>1</v>
      </c>
    </row>
    <row r="16" spans="1:28" x14ac:dyDescent="0.25">
      <c r="A16" s="2" t="s">
        <v>98</v>
      </c>
      <c r="B16" s="2">
        <v>5</v>
      </c>
      <c r="C16" s="2">
        <v>438</v>
      </c>
      <c r="D16" s="2">
        <v>4</v>
      </c>
      <c r="E16" s="2">
        <v>2515734.9500000002</v>
      </c>
      <c r="F16" s="2">
        <v>6860023.2000000002</v>
      </c>
      <c r="G16" s="3">
        <v>21.59</v>
      </c>
      <c r="H16" s="4">
        <v>1</v>
      </c>
      <c r="I16" s="4">
        <v>1</v>
      </c>
      <c r="J16" s="4" t="s">
        <v>42</v>
      </c>
      <c r="K16" s="4">
        <f t="shared" si="0"/>
        <v>1</v>
      </c>
      <c r="L16" s="4">
        <v>290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 t="s">
        <v>40</v>
      </c>
      <c r="AA16" s="2">
        <v>2018</v>
      </c>
      <c r="AB16" s="2">
        <v>1</v>
      </c>
    </row>
    <row r="17" spans="1:28" x14ac:dyDescent="0.25">
      <c r="A17" s="2" t="s">
        <v>98</v>
      </c>
      <c r="B17" s="2">
        <v>5</v>
      </c>
      <c r="C17" s="2">
        <v>439</v>
      </c>
      <c r="D17" s="2">
        <v>4</v>
      </c>
      <c r="E17" s="2">
        <v>2515734.44</v>
      </c>
      <c r="F17" s="2">
        <v>6860021.9400000004</v>
      </c>
      <c r="G17" s="3">
        <v>20.350000000000001</v>
      </c>
      <c r="H17" s="4" t="s">
        <v>40</v>
      </c>
      <c r="I17" s="4"/>
      <c r="J17" s="4" t="s">
        <v>43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 t="s">
        <v>44</v>
      </c>
      <c r="AA17" s="2">
        <v>2018</v>
      </c>
      <c r="AB17" s="2">
        <v>1</v>
      </c>
    </row>
    <row r="18" spans="1:28" x14ac:dyDescent="0.25">
      <c r="A18" s="2" t="s">
        <v>98</v>
      </c>
      <c r="B18" s="2">
        <v>5</v>
      </c>
      <c r="C18" s="2">
        <v>440</v>
      </c>
      <c r="D18" s="2">
        <v>4</v>
      </c>
      <c r="E18" s="2">
        <v>2515733.23</v>
      </c>
      <c r="F18" s="2">
        <v>6860025.1799999997</v>
      </c>
      <c r="G18" s="3">
        <v>20.9</v>
      </c>
      <c r="H18" s="4">
        <v>1</v>
      </c>
      <c r="I18" s="4">
        <v>1</v>
      </c>
      <c r="J18" s="4" t="s">
        <v>39</v>
      </c>
      <c r="K18" s="4">
        <f t="shared" si="0"/>
        <v>2</v>
      </c>
      <c r="L18" s="4">
        <v>183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 t="s">
        <v>40</v>
      </c>
      <c r="AA18" s="2">
        <v>2018</v>
      </c>
      <c r="AB18" s="2">
        <v>1</v>
      </c>
    </row>
    <row r="19" spans="1:28" x14ac:dyDescent="0.25">
      <c r="A19" s="2" t="s">
        <v>98</v>
      </c>
      <c r="B19" s="2">
        <v>5</v>
      </c>
      <c r="C19" s="2">
        <v>441</v>
      </c>
      <c r="D19" s="2">
        <v>4</v>
      </c>
      <c r="E19" s="2">
        <v>2515731.21</v>
      </c>
      <c r="F19" s="2">
        <v>6860020.6100000003</v>
      </c>
      <c r="G19" s="3">
        <v>21.74</v>
      </c>
      <c r="H19" s="4">
        <v>1</v>
      </c>
      <c r="I19" s="4">
        <v>1</v>
      </c>
      <c r="J19" s="4">
        <v>11</v>
      </c>
      <c r="K19" s="4">
        <f t="shared" si="0"/>
        <v>1</v>
      </c>
      <c r="L19" s="4">
        <v>241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 t="s">
        <v>45</v>
      </c>
      <c r="AA19" s="2">
        <v>2018</v>
      </c>
      <c r="AB19" s="2">
        <v>1</v>
      </c>
    </row>
    <row r="20" spans="1:28" x14ac:dyDescent="0.25">
      <c r="A20" s="2" t="s">
        <v>98</v>
      </c>
      <c r="B20" s="2">
        <v>5</v>
      </c>
      <c r="C20" s="2">
        <v>442</v>
      </c>
      <c r="D20" s="2">
        <v>4</v>
      </c>
      <c r="E20" s="2">
        <v>2515727.75</v>
      </c>
      <c r="F20" s="2">
        <v>6860018.9699999997</v>
      </c>
      <c r="G20" s="3">
        <v>19.28</v>
      </c>
      <c r="H20" s="4">
        <v>1</v>
      </c>
      <c r="I20" s="4">
        <v>1</v>
      </c>
      <c r="J20" s="4">
        <v>11</v>
      </c>
      <c r="K20" s="4">
        <f t="shared" si="0"/>
        <v>1</v>
      </c>
      <c r="L20" s="4">
        <v>215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 t="s">
        <v>40</v>
      </c>
      <c r="AA20" s="2">
        <v>2018</v>
      </c>
      <c r="AB20" s="2">
        <v>1</v>
      </c>
    </row>
    <row r="21" spans="1:28" x14ac:dyDescent="0.25">
      <c r="A21" s="2" t="s">
        <v>98</v>
      </c>
      <c r="B21" s="2">
        <v>5</v>
      </c>
      <c r="C21" s="2">
        <v>443</v>
      </c>
      <c r="D21" s="2">
        <v>4</v>
      </c>
      <c r="E21" s="2">
        <v>2515728.2000000002</v>
      </c>
      <c r="F21" s="2">
        <v>6860025.29</v>
      </c>
      <c r="G21" s="3">
        <v>23.4</v>
      </c>
      <c r="H21" s="4">
        <v>1</v>
      </c>
      <c r="I21" s="4">
        <v>3</v>
      </c>
      <c r="J21" s="4">
        <v>11</v>
      </c>
      <c r="K21" s="4">
        <f t="shared" si="0"/>
        <v>1</v>
      </c>
      <c r="L21" s="4">
        <v>271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 t="s">
        <v>40</v>
      </c>
      <c r="AA21" s="2">
        <v>2018</v>
      </c>
      <c r="AB21" s="2">
        <v>1</v>
      </c>
    </row>
    <row r="22" spans="1:28" x14ac:dyDescent="0.25">
      <c r="A22" s="2" t="s">
        <v>98</v>
      </c>
      <c r="B22" s="2">
        <v>5</v>
      </c>
      <c r="C22" s="2">
        <v>444</v>
      </c>
      <c r="D22" s="2">
        <v>5</v>
      </c>
      <c r="E22" s="2">
        <v>2515757.0299999998</v>
      </c>
      <c r="F22" s="2">
        <v>6860017.1900000004</v>
      </c>
      <c r="G22" s="3">
        <v>14.78</v>
      </c>
      <c r="H22" s="4">
        <v>1</v>
      </c>
      <c r="I22" s="4">
        <v>1</v>
      </c>
      <c r="J22" s="4" t="s">
        <v>46</v>
      </c>
      <c r="K22" s="4">
        <f t="shared" si="0"/>
        <v>2</v>
      </c>
      <c r="L22" s="4">
        <v>180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 t="s">
        <v>40</v>
      </c>
      <c r="AA22" s="2">
        <v>2018</v>
      </c>
      <c r="AB22" s="2">
        <v>1</v>
      </c>
    </row>
    <row r="23" spans="1:28" x14ac:dyDescent="0.25">
      <c r="A23" s="2" t="s">
        <v>98</v>
      </c>
      <c r="B23" s="2">
        <v>5</v>
      </c>
      <c r="C23" s="2">
        <v>445</v>
      </c>
      <c r="D23" s="2">
        <v>5</v>
      </c>
      <c r="E23" s="2">
        <v>2515759.71</v>
      </c>
      <c r="F23" s="2">
        <v>6860025.1500000004</v>
      </c>
      <c r="G23" s="3">
        <v>13.57</v>
      </c>
      <c r="H23" s="4">
        <v>1</v>
      </c>
      <c r="I23" s="4">
        <v>2</v>
      </c>
      <c r="J23" s="4" t="s">
        <v>39</v>
      </c>
      <c r="K23" s="4">
        <f t="shared" si="0"/>
        <v>2</v>
      </c>
      <c r="L23" s="4">
        <v>149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 t="s">
        <v>40</v>
      </c>
      <c r="AA23" s="2">
        <v>2018</v>
      </c>
      <c r="AB23" s="2">
        <v>1</v>
      </c>
    </row>
    <row r="24" spans="1:28" x14ac:dyDescent="0.25">
      <c r="A24" s="2" t="s">
        <v>98</v>
      </c>
      <c r="B24" s="2">
        <v>5</v>
      </c>
      <c r="C24" s="2">
        <v>446</v>
      </c>
      <c r="D24" s="2">
        <v>5</v>
      </c>
      <c r="E24" s="2">
        <v>2515756.06</v>
      </c>
      <c r="F24" s="2">
        <v>6860018.0099999998</v>
      </c>
      <c r="G24" s="3">
        <v>15.84</v>
      </c>
      <c r="H24" s="4">
        <v>1</v>
      </c>
      <c r="I24" s="4">
        <v>1</v>
      </c>
      <c r="J24" s="4">
        <v>11</v>
      </c>
      <c r="K24" s="4">
        <f t="shared" si="0"/>
        <v>2</v>
      </c>
      <c r="L24" s="4">
        <v>190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40</v>
      </c>
      <c r="AA24" s="2">
        <v>2018</v>
      </c>
      <c r="AB24" s="2">
        <v>1</v>
      </c>
    </row>
    <row r="25" spans="1:28" x14ac:dyDescent="0.25">
      <c r="A25" s="2" t="s">
        <v>98</v>
      </c>
      <c r="B25" s="2">
        <v>5</v>
      </c>
      <c r="C25" s="2">
        <v>447</v>
      </c>
      <c r="D25" s="2">
        <v>5</v>
      </c>
      <c r="E25" s="2">
        <v>2515758.44</v>
      </c>
      <c r="F25" s="2">
        <v>6860024.79</v>
      </c>
      <c r="G25" s="3">
        <v>14.17</v>
      </c>
      <c r="H25" s="4">
        <v>1</v>
      </c>
      <c r="I25" s="4">
        <v>2</v>
      </c>
      <c r="J25" s="4" t="s">
        <v>39</v>
      </c>
      <c r="K25" s="4">
        <f t="shared" si="0"/>
        <v>2</v>
      </c>
      <c r="L25" s="4">
        <v>146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 t="s">
        <v>40</v>
      </c>
      <c r="AA25" s="2">
        <v>2018</v>
      </c>
      <c r="AB25" s="2">
        <v>1</v>
      </c>
    </row>
    <row r="26" spans="1:28" x14ac:dyDescent="0.25">
      <c r="A26" s="2" t="s">
        <v>98</v>
      </c>
      <c r="B26" s="2">
        <v>5</v>
      </c>
      <c r="C26" s="2">
        <v>448</v>
      </c>
      <c r="D26" s="2">
        <v>5</v>
      </c>
      <c r="E26" s="2">
        <v>2515756.63</v>
      </c>
      <c r="F26" s="2">
        <v>6860020.6500000004</v>
      </c>
      <c r="G26" s="3">
        <v>16.75</v>
      </c>
      <c r="H26" s="4">
        <v>1</v>
      </c>
      <c r="I26" s="4">
        <v>1</v>
      </c>
      <c r="J26" s="4">
        <v>14</v>
      </c>
      <c r="K26" s="4">
        <f t="shared" si="0"/>
        <v>2</v>
      </c>
      <c r="L26" s="4">
        <v>165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 t="s">
        <v>40</v>
      </c>
      <c r="AA26" s="2">
        <v>2018</v>
      </c>
      <c r="AB26" s="2">
        <v>1</v>
      </c>
    </row>
    <row r="27" spans="1:28" x14ac:dyDescent="0.25">
      <c r="A27" s="2" t="s">
        <v>98</v>
      </c>
      <c r="B27" s="2">
        <v>5</v>
      </c>
      <c r="C27" s="2">
        <v>449</v>
      </c>
      <c r="D27" s="2">
        <v>5</v>
      </c>
      <c r="E27" s="2">
        <v>2515755.6</v>
      </c>
      <c r="F27" s="2">
        <v>6860022.75</v>
      </c>
      <c r="G27" s="3">
        <v>18.62</v>
      </c>
      <c r="H27" s="4">
        <v>1</v>
      </c>
      <c r="I27" s="4">
        <v>1</v>
      </c>
      <c r="J27" s="4">
        <v>11</v>
      </c>
      <c r="K27" s="4">
        <f t="shared" si="0"/>
        <v>1</v>
      </c>
      <c r="L27" s="4">
        <v>212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40</v>
      </c>
      <c r="AA27" s="2">
        <v>2018</v>
      </c>
      <c r="AB27" s="2">
        <v>1</v>
      </c>
    </row>
    <row r="28" spans="1:28" x14ac:dyDescent="0.25">
      <c r="A28" s="2" t="s">
        <v>98</v>
      </c>
      <c r="B28" s="2">
        <v>5</v>
      </c>
      <c r="C28" s="2">
        <v>450</v>
      </c>
      <c r="D28" s="2">
        <v>5</v>
      </c>
      <c r="E28" s="2">
        <v>2515754.35</v>
      </c>
      <c r="F28" s="2">
        <v>6860019.4699999997</v>
      </c>
      <c r="G28" s="3">
        <v>17.77</v>
      </c>
      <c r="H28" s="4">
        <v>1</v>
      </c>
      <c r="I28" s="4">
        <v>1</v>
      </c>
      <c r="J28" s="4" t="s">
        <v>41</v>
      </c>
      <c r="K28" s="4">
        <f t="shared" si="0"/>
        <v>2</v>
      </c>
      <c r="L28" s="4">
        <v>173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 t="s">
        <v>40</v>
      </c>
      <c r="AA28" s="2">
        <v>2018</v>
      </c>
      <c r="AB28" s="2">
        <v>1</v>
      </c>
    </row>
    <row r="29" spans="1:28" x14ac:dyDescent="0.25">
      <c r="A29" s="2" t="s">
        <v>98</v>
      </c>
      <c r="B29" s="2">
        <v>5</v>
      </c>
      <c r="C29" s="2">
        <v>451</v>
      </c>
      <c r="D29" s="2">
        <v>5</v>
      </c>
      <c r="E29" s="2">
        <v>2515755.04</v>
      </c>
      <c r="F29" s="2">
        <v>6860025.04</v>
      </c>
      <c r="G29" s="3">
        <v>17.2</v>
      </c>
      <c r="H29" s="4">
        <v>1</v>
      </c>
      <c r="I29" s="4">
        <v>2</v>
      </c>
      <c r="J29" s="4">
        <v>11</v>
      </c>
      <c r="K29" s="4">
        <f t="shared" si="0"/>
        <v>2</v>
      </c>
      <c r="L29" s="4">
        <v>181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 t="s">
        <v>40</v>
      </c>
      <c r="AA29" s="2">
        <v>2018</v>
      </c>
      <c r="AB29" s="2">
        <v>1</v>
      </c>
    </row>
    <row r="30" spans="1:28" x14ac:dyDescent="0.25">
      <c r="A30" s="2" t="s">
        <v>98</v>
      </c>
      <c r="B30" s="2">
        <v>5</v>
      </c>
      <c r="C30" s="2">
        <v>452</v>
      </c>
      <c r="D30" s="2">
        <v>5</v>
      </c>
      <c r="E30" s="2">
        <v>2515755.14</v>
      </c>
      <c r="F30" s="2">
        <v>6860027.3700000001</v>
      </c>
      <c r="G30" s="3">
        <v>18.16</v>
      </c>
      <c r="H30" s="4">
        <v>1</v>
      </c>
      <c r="I30" s="4">
        <v>2</v>
      </c>
      <c r="J30" s="4">
        <v>11</v>
      </c>
      <c r="K30" s="4">
        <f t="shared" si="0"/>
        <v>2</v>
      </c>
      <c r="L30" s="4">
        <v>175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40</v>
      </c>
      <c r="AA30" s="2">
        <v>2018</v>
      </c>
      <c r="AB30" s="2">
        <v>1</v>
      </c>
    </row>
    <row r="31" spans="1:28" x14ac:dyDescent="0.25">
      <c r="A31" s="2" t="s">
        <v>98</v>
      </c>
      <c r="B31" s="2">
        <v>5</v>
      </c>
      <c r="C31" s="2">
        <v>453</v>
      </c>
      <c r="D31" s="2">
        <v>5</v>
      </c>
      <c r="E31" s="2">
        <v>2515750.7999999998</v>
      </c>
      <c r="F31" s="2">
        <v>6860022.6799999997</v>
      </c>
      <c r="G31" s="3">
        <v>13.83</v>
      </c>
      <c r="H31" s="4">
        <v>1</v>
      </c>
      <c r="I31" s="4">
        <v>1</v>
      </c>
      <c r="J31" s="4">
        <v>11</v>
      </c>
      <c r="K31" s="4">
        <f t="shared" si="0"/>
        <v>2</v>
      </c>
      <c r="L31" s="4">
        <v>130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 t="s">
        <v>47</v>
      </c>
      <c r="AA31" s="2">
        <v>2018</v>
      </c>
      <c r="AB31" s="2">
        <v>1</v>
      </c>
    </row>
    <row r="32" spans="1:28" x14ac:dyDescent="0.25">
      <c r="A32" s="2" t="s">
        <v>98</v>
      </c>
      <c r="B32" s="2">
        <v>5</v>
      </c>
      <c r="C32" s="2">
        <v>454</v>
      </c>
      <c r="D32" s="2">
        <v>5</v>
      </c>
      <c r="E32" s="2">
        <v>2515751.31</v>
      </c>
      <c r="F32" s="2">
        <v>6860025.0199999996</v>
      </c>
      <c r="G32" s="3">
        <v>16.43</v>
      </c>
      <c r="H32" s="4">
        <v>1</v>
      </c>
      <c r="I32" s="4">
        <v>2</v>
      </c>
      <c r="J32" s="4">
        <v>11</v>
      </c>
      <c r="K32" s="4">
        <f t="shared" si="0"/>
        <v>2</v>
      </c>
      <c r="L32" s="4">
        <v>164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 t="s">
        <v>40</v>
      </c>
      <c r="AA32" s="2">
        <v>2018</v>
      </c>
      <c r="AB32" s="2">
        <v>1</v>
      </c>
    </row>
    <row r="33" spans="1:28" x14ac:dyDescent="0.25">
      <c r="A33" s="2" t="s">
        <v>98</v>
      </c>
      <c r="B33" s="2">
        <v>5</v>
      </c>
      <c r="C33" s="2">
        <v>455</v>
      </c>
      <c r="D33" s="2">
        <v>5</v>
      </c>
      <c r="E33" s="2">
        <v>2515752.5699999998</v>
      </c>
      <c r="F33" s="2">
        <v>6860028.6799999997</v>
      </c>
      <c r="G33" s="3">
        <v>13.22</v>
      </c>
      <c r="H33" s="4">
        <v>1</v>
      </c>
      <c r="I33" s="4">
        <v>2</v>
      </c>
      <c r="J33" s="4" t="s">
        <v>39</v>
      </c>
      <c r="K33" s="4">
        <f t="shared" si="0"/>
        <v>2</v>
      </c>
      <c r="L33" s="4">
        <v>130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 t="s">
        <v>40</v>
      </c>
      <c r="AA33" s="2">
        <v>2018</v>
      </c>
      <c r="AB33" s="2">
        <v>1</v>
      </c>
    </row>
    <row r="34" spans="1:28" x14ac:dyDescent="0.25">
      <c r="A34" s="2" t="s">
        <v>98</v>
      </c>
      <c r="B34" s="2">
        <v>5</v>
      </c>
      <c r="C34" s="2">
        <v>456</v>
      </c>
      <c r="D34" s="2">
        <v>5</v>
      </c>
      <c r="E34" s="2">
        <v>2515748.64</v>
      </c>
      <c r="F34" s="2">
        <v>6860020.96</v>
      </c>
      <c r="G34" s="3">
        <v>16.61</v>
      </c>
      <c r="H34" s="4">
        <v>1</v>
      </c>
      <c r="I34" s="4">
        <v>2</v>
      </c>
      <c r="J34" s="4">
        <v>11</v>
      </c>
      <c r="K34" s="4">
        <f t="shared" si="0"/>
        <v>1</v>
      </c>
      <c r="L34" s="4">
        <v>199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 t="s">
        <v>40</v>
      </c>
      <c r="AA34" s="2">
        <v>2018</v>
      </c>
      <c r="AB34" s="2">
        <v>1</v>
      </c>
    </row>
    <row r="35" spans="1:28" x14ac:dyDescent="0.25">
      <c r="A35" s="2" t="s">
        <v>98</v>
      </c>
      <c r="B35" s="2">
        <v>5</v>
      </c>
      <c r="C35" s="2">
        <v>457</v>
      </c>
      <c r="D35" s="2">
        <v>5</v>
      </c>
      <c r="E35" s="2">
        <v>2515750.23</v>
      </c>
      <c r="F35" s="2">
        <v>6860029.4000000004</v>
      </c>
      <c r="G35" s="3">
        <v>18.25</v>
      </c>
      <c r="H35" s="4">
        <v>1</v>
      </c>
      <c r="I35" s="4">
        <v>2</v>
      </c>
      <c r="J35" s="4">
        <v>11</v>
      </c>
      <c r="K35" s="4">
        <f t="shared" si="0"/>
        <v>1</v>
      </c>
      <c r="L35" s="4">
        <v>210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 t="s">
        <v>40</v>
      </c>
      <c r="AA35" s="2">
        <v>2018</v>
      </c>
      <c r="AB35" s="2">
        <v>1</v>
      </c>
    </row>
    <row r="36" spans="1:28" x14ac:dyDescent="0.25">
      <c r="A36" s="2" t="s">
        <v>98</v>
      </c>
      <c r="B36" s="2">
        <v>5</v>
      </c>
      <c r="C36" s="2">
        <v>458</v>
      </c>
      <c r="D36" s="2">
        <v>5</v>
      </c>
      <c r="E36" s="2">
        <v>2515748.21</v>
      </c>
      <c r="F36" s="2">
        <v>6860026.3600000003</v>
      </c>
      <c r="G36" s="3">
        <v>18.670000000000002</v>
      </c>
      <c r="H36" s="4">
        <v>1</v>
      </c>
      <c r="I36" s="4">
        <v>2</v>
      </c>
      <c r="J36" s="4">
        <v>11</v>
      </c>
      <c r="K36" s="4">
        <f t="shared" si="0"/>
        <v>1</v>
      </c>
      <c r="L36" s="4">
        <v>217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 t="s">
        <v>40</v>
      </c>
      <c r="AA36" s="2">
        <v>2018</v>
      </c>
      <c r="AB36" s="2">
        <v>1</v>
      </c>
    </row>
    <row r="37" spans="1:28" x14ac:dyDescent="0.25">
      <c r="A37" s="2" t="s">
        <v>98</v>
      </c>
      <c r="B37" s="2">
        <v>5</v>
      </c>
      <c r="C37" s="2">
        <v>459</v>
      </c>
      <c r="D37" s="2">
        <v>5</v>
      </c>
      <c r="E37" s="2">
        <v>2515747.21</v>
      </c>
      <c r="F37" s="2">
        <v>6860024.3499999996</v>
      </c>
      <c r="G37" s="3">
        <v>17.32</v>
      </c>
      <c r="H37" s="4">
        <v>1</v>
      </c>
      <c r="I37" s="4">
        <v>2</v>
      </c>
      <c r="J37" s="4">
        <v>11</v>
      </c>
      <c r="K37" s="4">
        <f t="shared" si="0"/>
        <v>2</v>
      </c>
      <c r="L37" s="4">
        <v>169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 t="s">
        <v>40</v>
      </c>
      <c r="AA37" s="2">
        <v>2018</v>
      </c>
      <c r="AB37" s="2">
        <v>1</v>
      </c>
    </row>
    <row r="38" spans="1:28" x14ac:dyDescent="0.25">
      <c r="A38" s="2" t="s">
        <v>98</v>
      </c>
      <c r="B38" s="2">
        <v>5</v>
      </c>
      <c r="C38" s="2">
        <v>460</v>
      </c>
      <c r="D38" s="2">
        <v>5</v>
      </c>
      <c r="E38" s="2">
        <v>2515746.19</v>
      </c>
      <c r="F38" s="2">
        <v>6860021.9900000002</v>
      </c>
      <c r="G38" s="3">
        <v>19.399999999999999</v>
      </c>
      <c r="H38" s="4">
        <v>1</v>
      </c>
      <c r="I38" s="4">
        <v>2</v>
      </c>
      <c r="J38" s="4">
        <v>11</v>
      </c>
      <c r="K38" s="4">
        <f t="shared" si="0"/>
        <v>1</v>
      </c>
      <c r="L38" s="4">
        <v>217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 t="s">
        <v>40</v>
      </c>
      <c r="AA38" s="2">
        <v>2018</v>
      </c>
      <c r="AB38" s="2">
        <v>1</v>
      </c>
    </row>
    <row r="39" spans="1:28" x14ac:dyDescent="0.25">
      <c r="A39" s="2" t="s">
        <v>98</v>
      </c>
      <c r="B39" s="2">
        <v>5</v>
      </c>
      <c r="C39" s="2">
        <v>461</v>
      </c>
      <c r="D39" s="2">
        <v>5</v>
      </c>
      <c r="E39" s="2">
        <v>2515747.9</v>
      </c>
      <c r="F39" s="2">
        <v>6860028.8799999999</v>
      </c>
      <c r="G39" s="3">
        <v>18.8</v>
      </c>
      <c r="H39" s="4">
        <v>1</v>
      </c>
      <c r="I39" s="4">
        <v>2</v>
      </c>
      <c r="J39" s="4">
        <v>11</v>
      </c>
      <c r="K39" s="4">
        <f t="shared" si="0"/>
        <v>1</v>
      </c>
      <c r="L39" s="4">
        <v>204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 t="s">
        <v>40</v>
      </c>
      <c r="AA39" s="2">
        <v>2018</v>
      </c>
      <c r="AB39" s="2">
        <v>1</v>
      </c>
    </row>
    <row r="40" spans="1:28" x14ac:dyDescent="0.25">
      <c r="A40" s="2" t="s">
        <v>98</v>
      </c>
      <c r="B40" s="2">
        <v>5</v>
      </c>
      <c r="C40" s="2">
        <v>462</v>
      </c>
      <c r="D40" s="2">
        <v>5</v>
      </c>
      <c r="E40" s="2">
        <v>2515744.67</v>
      </c>
      <c r="F40" s="2">
        <v>6860023.1399999997</v>
      </c>
      <c r="G40" s="3">
        <v>21.4</v>
      </c>
      <c r="H40" s="4">
        <v>1</v>
      </c>
      <c r="I40" s="4">
        <v>2</v>
      </c>
      <c r="J40" s="4" t="s">
        <v>39</v>
      </c>
      <c r="K40" s="4">
        <f t="shared" si="0"/>
        <v>1</v>
      </c>
      <c r="L40" s="4">
        <v>274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 t="s">
        <v>40</v>
      </c>
      <c r="AA40" s="2">
        <v>2018</v>
      </c>
      <c r="AB40" s="2">
        <v>1</v>
      </c>
    </row>
    <row r="41" spans="1:28" x14ac:dyDescent="0.25">
      <c r="A41" s="2" t="s">
        <v>98</v>
      </c>
      <c r="B41" s="2">
        <v>5</v>
      </c>
      <c r="C41" s="2">
        <v>463</v>
      </c>
      <c r="D41" s="2">
        <v>5</v>
      </c>
      <c r="E41" s="2">
        <v>2515742.9700000002</v>
      </c>
      <c r="F41" s="2">
        <v>6860026.5800000001</v>
      </c>
      <c r="G41" s="3">
        <v>22.11</v>
      </c>
      <c r="H41" s="4">
        <v>1</v>
      </c>
      <c r="I41" s="4">
        <v>1</v>
      </c>
      <c r="J41" s="4" t="s">
        <v>39</v>
      </c>
      <c r="K41" s="4">
        <f t="shared" si="0"/>
        <v>1</v>
      </c>
      <c r="L41" s="4">
        <v>247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 t="s">
        <v>40</v>
      </c>
      <c r="AA41" s="2">
        <v>2018</v>
      </c>
      <c r="AB41" s="2">
        <v>1</v>
      </c>
    </row>
    <row r="42" spans="1:28" x14ac:dyDescent="0.25">
      <c r="A42" s="2" t="s">
        <v>98</v>
      </c>
      <c r="B42" s="2">
        <v>5</v>
      </c>
      <c r="C42" s="2">
        <v>464</v>
      </c>
      <c r="D42" s="2">
        <v>5</v>
      </c>
      <c r="E42" s="2">
        <v>2515739.66</v>
      </c>
      <c r="F42" s="2">
        <v>6860025.3899999997</v>
      </c>
      <c r="G42" s="3">
        <v>17.66</v>
      </c>
      <c r="H42" s="4">
        <v>1</v>
      </c>
      <c r="I42" s="4">
        <v>1</v>
      </c>
      <c r="J42" s="4" t="s">
        <v>48</v>
      </c>
      <c r="K42" s="4">
        <f t="shared" si="0"/>
        <v>2</v>
      </c>
      <c r="L42" s="4">
        <v>163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 t="s">
        <v>40</v>
      </c>
      <c r="AA42" s="2">
        <v>2018</v>
      </c>
      <c r="AB42" s="2">
        <v>1</v>
      </c>
    </row>
    <row r="43" spans="1:28" x14ac:dyDescent="0.25">
      <c r="A43" s="2" t="s">
        <v>98</v>
      </c>
      <c r="B43" s="2">
        <v>5</v>
      </c>
      <c r="C43" s="2">
        <v>465</v>
      </c>
      <c r="D43" s="2">
        <v>5</v>
      </c>
      <c r="E43" s="2">
        <v>2515739.44</v>
      </c>
      <c r="F43" s="2">
        <v>6860028.3499999996</v>
      </c>
      <c r="G43" s="3">
        <v>21.25</v>
      </c>
      <c r="H43" s="4">
        <v>1</v>
      </c>
      <c r="I43" s="4">
        <v>1</v>
      </c>
      <c r="J43" s="4" t="s">
        <v>39</v>
      </c>
      <c r="K43" s="4">
        <f t="shared" si="0"/>
        <v>1</v>
      </c>
      <c r="L43" s="4">
        <v>270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 t="s">
        <v>40</v>
      </c>
      <c r="AA43" s="2">
        <v>2018</v>
      </c>
      <c r="AB43" s="2">
        <v>1</v>
      </c>
    </row>
    <row r="44" spans="1:28" x14ac:dyDescent="0.25">
      <c r="A44" s="2" t="s">
        <v>98</v>
      </c>
      <c r="B44" s="2">
        <v>5</v>
      </c>
      <c r="C44" s="2">
        <v>466</v>
      </c>
      <c r="D44" s="2">
        <v>5</v>
      </c>
      <c r="E44" s="2">
        <v>2515738.46</v>
      </c>
      <c r="F44" s="2">
        <v>6860032.7199999997</v>
      </c>
      <c r="G44" s="3">
        <v>21.38</v>
      </c>
      <c r="H44" s="5">
        <v>1</v>
      </c>
      <c r="I44" s="5">
        <v>1</v>
      </c>
      <c r="J44" s="5">
        <v>11</v>
      </c>
      <c r="K44" s="4">
        <f>IF(L44&gt;190,1,2)</f>
        <v>1</v>
      </c>
      <c r="L44" s="5">
        <v>294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>
        <v>2018</v>
      </c>
      <c r="AB44" s="2">
        <v>1</v>
      </c>
    </row>
    <row r="45" spans="1:28" x14ac:dyDescent="0.25">
      <c r="A45" s="2" t="s">
        <v>98</v>
      </c>
      <c r="B45" s="2">
        <v>5</v>
      </c>
      <c r="C45" s="2">
        <v>467</v>
      </c>
      <c r="D45" s="2">
        <v>5</v>
      </c>
      <c r="E45" s="2">
        <v>2515737.2000000002</v>
      </c>
      <c r="F45" s="2">
        <v>6860029.6399999997</v>
      </c>
      <c r="G45" s="3">
        <v>19.54</v>
      </c>
      <c r="H45" s="4">
        <v>1</v>
      </c>
      <c r="I45" s="4">
        <v>1</v>
      </c>
      <c r="J45" s="4" t="s">
        <v>48</v>
      </c>
      <c r="K45" s="4">
        <v>2</v>
      </c>
      <c r="L45" s="4">
        <v>213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 t="s">
        <v>49</v>
      </c>
      <c r="AA45" s="2">
        <v>2018</v>
      </c>
      <c r="AB45" s="2">
        <v>1</v>
      </c>
    </row>
    <row r="46" spans="1:28" x14ac:dyDescent="0.25">
      <c r="A46" s="2" t="s">
        <v>98</v>
      </c>
      <c r="B46" s="2">
        <v>5</v>
      </c>
      <c r="C46" s="2">
        <v>468</v>
      </c>
      <c r="D46" s="2">
        <v>5</v>
      </c>
      <c r="E46" s="2">
        <v>2515733.7000000002</v>
      </c>
      <c r="F46" s="2">
        <v>6860030.5</v>
      </c>
      <c r="G46" s="3">
        <v>19.739999999999998</v>
      </c>
      <c r="H46" s="4">
        <v>1</v>
      </c>
      <c r="I46" s="4">
        <v>1</v>
      </c>
      <c r="J46" s="4" t="s">
        <v>39</v>
      </c>
      <c r="K46" s="4">
        <f>IF(L46&gt;190,1,2)</f>
        <v>1</v>
      </c>
      <c r="L46" s="4">
        <v>264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 t="s">
        <v>40</v>
      </c>
      <c r="AA46" s="2">
        <v>2018</v>
      </c>
      <c r="AB46" s="2">
        <v>1</v>
      </c>
    </row>
    <row r="47" spans="1:28" x14ac:dyDescent="0.25">
      <c r="A47" s="2" t="s">
        <v>98</v>
      </c>
      <c r="B47" s="2">
        <v>5</v>
      </c>
      <c r="C47" s="2">
        <v>469</v>
      </c>
      <c r="D47" s="2">
        <v>5</v>
      </c>
      <c r="E47" s="2">
        <v>2515730.5299999998</v>
      </c>
      <c r="F47" s="2">
        <v>6860027.75</v>
      </c>
      <c r="G47" s="3">
        <v>21.73</v>
      </c>
      <c r="H47" s="4">
        <v>1</v>
      </c>
      <c r="I47" s="4">
        <v>1</v>
      </c>
      <c r="J47" s="4" t="s">
        <v>46</v>
      </c>
      <c r="K47" s="4">
        <f t="shared" ref="K47:K98" si="1">IF(L47&gt;190,1,2)</f>
        <v>1</v>
      </c>
      <c r="L47" s="4">
        <v>237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 t="s">
        <v>50</v>
      </c>
      <c r="AA47" s="2">
        <v>2018</v>
      </c>
      <c r="AB47" s="2">
        <v>1</v>
      </c>
    </row>
    <row r="48" spans="1:28" x14ac:dyDescent="0.25">
      <c r="A48" s="2" t="s">
        <v>98</v>
      </c>
      <c r="B48" s="2">
        <v>5</v>
      </c>
      <c r="C48" s="2">
        <v>470</v>
      </c>
      <c r="D48" s="2">
        <v>5</v>
      </c>
      <c r="E48" s="2">
        <v>2515731.4300000002</v>
      </c>
      <c r="F48" s="2">
        <v>6860032.1299999999</v>
      </c>
      <c r="G48" s="3">
        <v>21.9</v>
      </c>
      <c r="H48" s="4">
        <v>1</v>
      </c>
      <c r="I48" s="4">
        <v>1</v>
      </c>
      <c r="J48" s="4" t="s">
        <v>39</v>
      </c>
      <c r="K48" s="4">
        <f t="shared" si="1"/>
        <v>1</v>
      </c>
      <c r="L48" s="4">
        <v>246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 t="s">
        <v>40</v>
      </c>
      <c r="AA48" s="2">
        <v>2018</v>
      </c>
      <c r="AB48" s="2">
        <v>1</v>
      </c>
    </row>
    <row r="49" spans="1:28" x14ac:dyDescent="0.25">
      <c r="A49" s="2" t="s">
        <v>98</v>
      </c>
      <c r="B49" s="2">
        <v>5</v>
      </c>
      <c r="C49" s="2">
        <v>471</v>
      </c>
      <c r="D49" s="2">
        <v>6</v>
      </c>
      <c r="E49" s="2">
        <v>2515760.71</v>
      </c>
      <c r="F49" s="2">
        <v>6860027.0499999998</v>
      </c>
      <c r="G49" s="3">
        <v>18.149999999999999</v>
      </c>
      <c r="H49" s="4">
        <v>1</v>
      </c>
      <c r="I49" s="4">
        <v>2</v>
      </c>
      <c r="J49" s="4">
        <v>11</v>
      </c>
      <c r="K49" s="4">
        <f t="shared" si="1"/>
        <v>1</v>
      </c>
      <c r="L49" s="4">
        <v>243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 t="s">
        <v>40</v>
      </c>
      <c r="AA49" s="2">
        <v>2018</v>
      </c>
      <c r="AB49" s="2">
        <v>1</v>
      </c>
    </row>
    <row r="50" spans="1:28" x14ac:dyDescent="0.25">
      <c r="A50" s="2" t="s">
        <v>98</v>
      </c>
      <c r="B50" s="2">
        <v>5</v>
      </c>
      <c r="C50" s="2">
        <v>472</v>
      </c>
      <c r="D50" s="2">
        <v>6</v>
      </c>
      <c r="E50" s="2">
        <v>2515760.66</v>
      </c>
      <c r="F50" s="2">
        <v>6860029.9500000002</v>
      </c>
      <c r="G50" s="3">
        <v>12.46</v>
      </c>
      <c r="H50" s="4">
        <v>1</v>
      </c>
      <c r="I50" s="4">
        <v>2</v>
      </c>
      <c r="J50" s="4">
        <v>11</v>
      </c>
      <c r="K50" s="4">
        <f t="shared" si="1"/>
        <v>2</v>
      </c>
      <c r="L50" s="4">
        <v>143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 t="s">
        <v>40</v>
      </c>
      <c r="AA50" s="2">
        <v>2018</v>
      </c>
      <c r="AB50" s="2">
        <v>1</v>
      </c>
    </row>
    <row r="51" spans="1:28" x14ac:dyDescent="0.25">
      <c r="A51" s="2" t="s">
        <v>98</v>
      </c>
      <c r="B51" s="2">
        <v>5</v>
      </c>
      <c r="C51" s="2">
        <v>473</v>
      </c>
      <c r="D51" s="2">
        <v>6</v>
      </c>
      <c r="E51" s="2">
        <v>2515761.61</v>
      </c>
      <c r="F51" s="2">
        <v>6860034.4699999997</v>
      </c>
      <c r="G51" s="3">
        <v>16.8</v>
      </c>
      <c r="H51" s="4">
        <v>1</v>
      </c>
      <c r="I51" s="4">
        <v>1</v>
      </c>
      <c r="J51" s="4">
        <v>11</v>
      </c>
      <c r="K51" s="4">
        <v>2</v>
      </c>
      <c r="L51" s="4">
        <v>249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 t="s">
        <v>51</v>
      </c>
      <c r="AA51" s="2">
        <v>2018</v>
      </c>
      <c r="AB51" s="2">
        <v>1</v>
      </c>
    </row>
    <row r="52" spans="1:28" x14ac:dyDescent="0.25">
      <c r="A52" s="2" t="s">
        <v>98</v>
      </c>
      <c r="B52" s="2">
        <v>5</v>
      </c>
      <c r="C52" s="2">
        <v>474</v>
      </c>
      <c r="D52" s="2">
        <v>6</v>
      </c>
      <c r="E52" s="2">
        <v>2515759.48</v>
      </c>
      <c r="F52" s="2">
        <v>6860032.3799999999</v>
      </c>
      <c r="G52" s="3">
        <v>13.79</v>
      </c>
      <c r="H52" s="4">
        <v>1</v>
      </c>
      <c r="I52" s="4">
        <v>2</v>
      </c>
      <c r="J52" s="4">
        <v>11</v>
      </c>
      <c r="K52" s="4">
        <f t="shared" si="1"/>
        <v>2</v>
      </c>
      <c r="L52" s="4">
        <v>159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 t="s">
        <v>40</v>
      </c>
      <c r="AA52" s="2">
        <v>2018</v>
      </c>
      <c r="AB52" s="2">
        <v>1</v>
      </c>
    </row>
    <row r="53" spans="1:28" x14ac:dyDescent="0.25">
      <c r="A53" s="2" t="s">
        <v>98</v>
      </c>
      <c r="B53" s="2">
        <v>5</v>
      </c>
      <c r="C53" s="2">
        <v>475</v>
      </c>
      <c r="D53" s="2">
        <v>6</v>
      </c>
      <c r="E53" s="2">
        <v>2515758.85</v>
      </c>
      <c r="F53" s="2">
        <v>6860035.71</v>
      </c>
      <c r="G53" s="3">
        <v>13.2</v>
      </c>
      <c r="H53" s="4">
        <v>1</v>
      </c>
      <c r="I53" s="4">
        <v>2</v>
      </c>
      <c r="J53" s="4">
        <v>11</v>
      </c>
      <c r="K53" s="4">
        <f t="shared" si="1"/>
        <v>2</v>
      </c>
      <c r="L53" s="4">
        <v>148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 t="s">
        <v>40</v>
      </c>
      <c r="AA53" s="2">
        <v>2018</v>
      </c>
      <c r="AB53" s="2">
        <v>1</v>
      </c>
    </row>
    <row r="54" spans="1:28" x14ac:dyDescent="0.25">
      <c r="A54" s="2" t="s">
        <v>98</v>
      </c>
      <c r="B54" s="2">
        <v>5</v>
      </c>
      <c r="C54" s="2">
        <v>476</v>
      </c>
      <c r="D54" s="2">
        <v>6</v>
      </c>
      <c r="E54" s="2">
        <v>2515757.11</v>
      </c>
      <c r="F54" s="2">
        <v>6860035.2300000004</v>
      </c>
      <c r="G54" s="3">
        <v>15.19</v>
      </c>
      <c r="H54" s="4" t="s">
        <v>40</v>
      </c>
      <c r="I54" s="4" t="s">
        <v>40</v>
      </c>
      <c r="J54" s="4" t="s">
        <v>43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 t="s">
        <v>44</v>
      </c>
      <c r="AA54" s="2">
        <v>2018</v>
      </c>
      <c r="AB54" s="2">
        <v>1</v>
      </c>
    </row>
    <row r="55" spans="1:28" x14ac:dyDescent="0.25">
      <c r="A55" s="2" t="s">
        <v>98</v>
      </c>
      <c r="B55" s="2">
        <v>5</v>
      </c>
      <c r="C55" s="2">
        <v>477</v>
      </c>
      <c r="D55" s="2">
        <v>6</v>
      </c>
      <c r="E55" s="2">
        <v>2515754.81</v>
      </c>
      <c r="F55" s="2">
        <v>6860031.9699999997</v>
      </c>
      <c r="G55" s="3">
        <v>14.9</v>
      </c>
      <c r="H55" s="4">
        <v>1</v>
      </c>
      <c r="I55" s="4">
        <v>2</v>
      </c>
      <c r="J55" s="4" t="s">
        <v>42</v>
      </c>
      <c r="K55" s="4">
        <f t="shared" si="1"/>
        <v>2</v>
      </c>
      <c r="L55" s="4">
        <v>138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 t="s">
        <v>40</v>
      </c>
      <c r="AA55" s="2">
        <v>2018</v>
      </c>
      <c r="AB55" s="2">
        <v>1</v>
      </c>
    </row>
    <row r="56" spans="1:28" x14ac:dyDescent="0.25">
      <c r="A56" s="2" t="s">
        <v>98</v>
      </c>
      <c r="B56" s="2">
        <v>5</v>
      </c>
      <c r="C56" s="2">
        <v>478</v>
      </c>
      <c r="D56" s="2">
        <v>6</v>
      </c>
      <c r="E56" s="2">
        <v>2515754.91</v>
      </c>
      <c r="F56" s="2">
        <v>6860034.3099999996</v>
      </c>
      <c r="G56" s="3">
        <v>16.149999999999999</v>
      </c>
      <c r="H56" s="4">
        <v>1</v>
      </c>
      <c r="I56" s="4">
        <v>2</v>
      </c>
      <c r="J56" s="4">
        <v>11</v>
      </c>
      <c r="K56" s="4">
        <f t="shared" si="1"/>
        <v>2</v>
      </c>
      <c r="L56" s="4">
        <v>150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40</v>
      </c>
      <c r="AA56" s="2">
        <v>2018</v>
      </c>
      <c r="AB56" s="2">
        <v>1</v>
      </c>
    </row>
    <row r="57" spans="1:28" x14ac:dyDescent="0.25">
      <c r="A57" s="2" t="s">
        <v>98</v>
      </c>
      <c r="B57" s="2">
        <v>5</v>
      </c>
      <c r="C57" s="2">
        <v>479</v>
      </c>
      <c r="D57" s="2">
        <v>6</v>
      </c>
      <c r="E57" s="2">
        <v>2515755.65</v>
      </c>
      <c r="F57" s="2">
        <v>6860036.8300000001</v>
      </c>
      <c r="G57" s="3">
        <v>20.94</v>
      </c>
      <c r="H57" s="4">
        <v>1</v>
      </c>
      <c r="I57" s="4">
        <v>1</v>
      </c>
      <c r="J57" s="4" t="s">
        <v>39</v>
      </c>
      <c r="K57" s="4">
        <f t="shared" si="1"/>
        <v>1</v>
      </c>
      <c r="L57" s="4">
        <v>318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 t="s">
        <v>47</v>
      </c>
      <c r="AA57" s="2">
        <v>2018</v>
      </c>
      <c r="AB57" s="2">
        <v>1</v>
      </c>
    </row>
    <row r="58" spans="1:28" x14ac:dyDescent="0.25">
      <c r="A58" s="2" t="s">
        <v>98</v>
      </c>
      <c r="B58" s="2">
        <v>5</v>
      </c>
      <c r="C58" s="2">
        <v>480</v>
      </c>
      <c r="D58" s="2">
        <v>6</v>
      </c>
      <c r="E58" s="2">
        <v>2515753.13</v>
      </c>
      <c r="F58" s="2">
        <v>6860030.4900000002</v>
      </c>
      <c r="G58" s="3">
        <v>15.36</v>
      </c>
      <c r="H58" s="4">
        <v>1</v>
      </c>
      <c r="I58" s="4">
        <v>2</v>
      </c>
      <c r="J58" s="4" t="s">
        <v>41</v>
      </c>
      <c r="K58" s="4">
        <f t="shared" si="1"/>
        <v>2</v>
      </c>
      <c r="L58" s="4">
        <v>153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 t="s">
        <v>40</v>
      </c>
      <c r="AA58" s="2">
        <v>2018</v>
      </c>
      <c r="AB58" s="2">
        <v>1</v>
      </c>
    </row>
    <row r="59" spans="1:28" x14ac:dyDescent="0.25">
      <c r="A59" s="2" t="s">
        <v>98</v>
      </c>
      <c r="B59" s="2">
        <v>5</v>
      </c>
      <c r="C59" s="2">
        <v>481</v>
      </c>
      <c r="D59" s="2">
        <v>6</v>
      </c>
      <c r="E59" s="2">
        <v>2515751.75</v>
      </c>
      <c r="F59" s="2">
        <v>6860030.6500000004</v>
      </c>
      <c r="G59" s="3">
        <v>16.89</v>
      </c>
      <c r="H59" s="4">
        <v>1</v>
      </c>
      <c r="I59" s="4">
        <v>2</v>
      </c>
      <c r="J59" s="4" t="s">
        <v>41</v>
      </c>
      <c r="K59" s="4">
        <f t="shared" si="1"/>
        <v>1</v>
      </c>
      <c r="L59" s="4">
        <v>195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40</v>
      </c>
      <c r="AA59" s="2">
        <v>2018</v>
      </c>
      <c r="AB59" s="2">
        <v>1</v>
      </c>
    </row>
    <row r="60" spans="1:28" x14ac:dyDescent="0.25">
      <c r="A60" s="2" t="s">
        <v>98</v>
      </c>
      <c r="B60" s="2">
        <v>5</v>
      </c>
      <c r="C60" s="2">
        <v>482</v>
      </c>
      <c r="D60" s="2">
        <v>6</v>
      </c>
      <c r="E60" s="2">
        <v>2515751.63</v>
      </c>
      <c r="F60" s="2">
        <v>6860038.8499999996</v>
      </c>
      <c r="G60" s="3">
        <v>18.78</v>
      </c>
      <c r="H60" s="4">
        <v>1</v>
      </c>
      <c r="I60" s="4">
        <v>1</v>
      </c>
      <c r="J60" s="4">
        <v>11</v>
      </c>
      <c r="K60" s="4">
        <f t="shared" si="1"/>
        <v>1</v>
      </c>
      <c r="L60" s="4">
        <v>192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>
        <v>2018</v>
      </c>
      <c r="AB60" s="2">
        <v>1</v>
      </c>
    </row>
    <row r="61" spans="1:28" x14ac:dyDescent="0.25">
      <c r="A61" s="2" t="s">
        <v>98</v>
      </c>
      <c r="B61" s="2">
        <v>5</v>
      </c>
      <c r="C61" s="2">
        <v>483</v>
      </c>
      <c r="D61" s="2">
        <v>6</v>
      </c>
      <c r="E61" s="2">
        <v>2515750</v>
      </c>
      <c r="F61" s="2">
        <v>6860034.46</v>
      </c>
      <c r="G61" s="3">
        <v>19.79</v>
      </c>
      <c r="H61" s="4">
        <v>1</v>
      </c>
      <c r="I61" s="4">
        <v>2</v>
      </c>
      <c r="J61" s="4" t="s">
        <v>39</v>
      </c>
      <c r="K61" s="4">
        <f t="shared" si="1"/>
        <v>1</v>
      </c>
      <c r="L61" s="4">
        <v>237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>
        <v>2018</v>
      </c>
      <c r="AB61" s="2">
        <v>1</v>
      </c>
    </row>
    <row r="62" spans="1:28" x14ac:dyDescent="0.25">
      <c r="A62" s="2" t="s">
        <v>98</v>
      </c>
      <c r="B62" s="2">
        <v>5</v>
      </c>
      <c r="C62" s="2">
        <v>484</v>
      </c>
      <c r="D62" s="2">
        <v>6</v>
      </c>
      <c r="E62" s="2">
        <v>2515747.58</v>
      </c>
      <c r="F62" s="2">
        <v>6860031.7800000003</v>
      </c>
      <c r="G62" s="3">
        <v>21.1</v>
      </c>
      <c r="H62" s="4">
        <v>1</v>
      </c>
      <c r="I62" s="4">
        <v>1</v>
      </c>
      <c r="J62" s="4" t="s">
        <v>39</v>
      </c>
      <c r="K62" s="4">
        <f t="shared" si="1"/>
        <v>1</v>
      </c>
      <c r="L62" s="4">
        <v>263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>
        <v>2018</v>
      </c>
      <c r="AB62" s="2">
        <v>1</v>
      </c>
    </row>
    <row r="63" spans="1:28" x14ac:dyDescent="0.25">
      <c r="A63" s="2" t="s">
        <v>98</v>
      </c>
      <c r="B63" s="2">
        <v>5</v>
      </c>
      <c r="C63" s="2">
        <v>485</v>
      </c>
      <c r="D63" s="2">
        <v>6</v>
      </c>
      <c r="E63" s="2">
        <v>2515748.7200000002</v>
      </c>
      <c r="F63" s="2">
        <v>6860037.6399999997</v>
      </c>
      <c r="G63" s="3">
        <v>19.72</v>
      </c>
      <c r="H63" s="4">
        <v>1</v>
      </c>
      <c r="I63" s="4">
        <v>1</v>
      </c>
      <c r="J63" s="4" t="s">
        <v>39</v>
      </c>
      <c r="K63" s="4">
        <f t="shared" si="1"/>
        <v>1</v>
      </c>
      <c r="L63" s="4">
        <v>249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>
        <v>2018</v>
      </c>
      <c r="AB63" s="2">
        <v>1</v>
      </c>
    </row>
    <row r="64" spans="1:28" x14ac:dyDescent="0.25">
      <c r="A64" s="2" t="s">
        <v>98</v>
      </c>
      <c r="B64" s="2">
        <v>5</v>
      </c>
      <c r="C64" s="2">
        <v>486</v>
      </c>
      <c r="D64" s="2">
        <v>6</v>
      </c>
      <c r="E64" s="2">
        <v>2515747.11</v>
      </c>
      <c r="F64" s="2">
        <v>6860034.04</v>
      </c>
      <c r="G64" s="3">
        <v>21.13</v>
      </c>
      <c r="H64" s="4">
        <v>1</v>
      </c>
      <c r="I64" s="4">
        <v>1</v>
      </c>
      <c r="J64" s="4" t="s">
        <v>39</v>
      </c>
      <c r="K64" s="4">
        <f t="shared" si="1"/>
        <v>1</v>
      </c>
      <c r="L64" s="4">
        <v>224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>
        <v>2018</v>
      </c>
      <c r="AB64" s="2">
        <v>1</v>
      </c>
    </row>
    <row r="65" spans="1:28" x14ac:dyDescent="0.25">
      <c r="A65" s="2" t="s">
        <v>98</v>
      </c>
      <c r="B65" s="2">
        <v>5</v>
      </c>
      <c r="C65" s="2">
        <v>487</v>
      </c>
      <c r="D65" s="2">
        <v>6</v>
      </c>
      <c r="E65" s="2">
        <v>2515746.33</v>
      </c>
      <c r="F65" s="2">
        <v>6860040.1900000004</v>
      </c>
      <c r="G65" s="3">
        <v>18.41</v>
      </c>
      <c r="H65" s="4">
        <v>1</v>
      </c>
      <c r="I65" s="4">
        <v>1</v>
      </c>
      <c r="J65" s="4">
        <v>11</v>
      </c>
      <c r="K65" s="4">
        <f t="shared" si="1"/>
        <v>1</v>
      </c>
      <c r="L65" s="4">
        <v>210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2">
        <v>2018</v>
      </c>
      <c r="AB65" s="2">
        <v>1</v>
      </c>
    </row>
    <row r="66" spans="1:28" x14ac:dyDescent="0.25">
      <c r="A66" s="2" t="s">
        <v>98</v>
      </c>
      <c r="B66" s="2">
        <v>5</v>
      </c>
      <c r="C66" s="2">
        <v>488</v>
      </c>
      <c r="D66" s="2">
        <v>6</v>
      </c>
      <c r="E66" s="2">
        <v>2515743.5099999998</v>
      </c>
      <c r="F66" s="2">
        <v>6860040.9000000004</v>
      </c>
      <c r="G66" s="3">
        <v>17.100000000000001</v>
      </c>
      <c r="H66" s="4">
        <v>1</v>
      </c>
      <c r="I66" s="4">
        <v>1</v>
      </c>
      <c r="J66" s="4" t="s">
        <v>39</v>
      </c>
      <c r="K66" s="4">
        <f t="shared" si="1"/>
        <v>2</v>
      </c>
      <c r="L66" s="4">
        <v>172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2">
        <v>2018</v>
      </c>
      <c r="AB66" s="2">
        <v>1</v>
      </c>
    </row>
    <row r="67" spans="1:28" x14ac:dyDescent="0.25">
      <c r="A67" s="2" t="s">
        <v>98</v>
      </c>
      <c r="B67" s="2">
        <v>5</v>
      </c>
      <c r="C67" s="2">
        <v>489</v>
      </c>
      <c r="D67" s="2">
        <v>6</v>
      </c>
      <c r="E67" s="2">
        <v>2515740.65</v>
      </c>
      <c r="F67" s="2">
        <v>6860037.5099999998</v>
      </c>
      <c r="G67" s="3">
        <v>20.3</v>
      </c>
      <c r="H67" s="4">
        <v>1</v>
      </c>
      <c r="I67" s="4">
        <v>1</v>
      </c>
      <c r="J67" s="4">
        <v>11</v>
      </c>
      <c r="K67" s="4">
        <f t="shared" si="1"/>
        <v>1</v>
      </c>
      <c r="L67" s="4">
        <v>244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2">
        <v>2018</v>
      </c>
      <c r="AB67" s="2">
        <v>1</v>
      </c>
    </row>
    <row r="68" spans="1:28" x14ac:dyDescent="0.25">
      <c r="A68" s="2" t="s">
        <v>98</v>
      </c>
      <c r="B68" s="2">
        <v>5</v>
      </c>
      <c r="C68" s="2">
        <v>490</v>
      </c>
      <c r="D68" s="2">
        <v>6</v>
      </c>
      <c r="E68" s="2">
        <v>2515736.5699999998</v>
      </c>
      <c r="F68" s="2">
        <v>6860040.0999999996</v>
      </c>
      <c r="G68" s="3">
        <v>16.399999999999999</v>
      </c>
      <c r="H68" s="4"/>
      <c r="I68" s="4"/>
      <c r="J68" s="4" t="s">
        <v>43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 t="s">
        <v>52</v>
      </c>
      <c r="AA68" s="2">
        <v>2018</v>
      </c>
      <c r="AB68" s="2">
        <v>1</v>
      </c>
    </row>
    <row r="69" spans="1:28" x14ac:dyDescent="0.25">
      <c r="A69" s="2" t="s">
        <v>98</v>
      </c>
      <c r="B69" s="2">
        <v>5</v>
      </c>
      <c r="C69" s="2">
        <v>491</v>
      </c>
      <c r="D69" s="2">
        <v>6</v>
      </c>
      <c r="E69" s="2">
        <v>2515735.69</v>
      </c>
      <c r="F69" s="2">
        <v>6860041.2199999997</v>
      </c>
      <c r="G69" s="3">
        <v>19.84</v>
      </c>
      <c r="H69" s="4">
        <v>1</v>
      </c>
      <c r="I69" s="4">
        <v>1</v>
      </c>
      <c r="J69" s="4" t="s">
        <v>39</v>
      </c>
      <c r="K69" s="4">
        <f t="shared" si="1"/>
        <v>1</v>
      </c>
      <c r="L69" s="4">
        <v>252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">
        <v>2018</v>
      </c>
      <c r="AB69" s="2">
        <v>1</v>
      </c>
    </row>
    <row r="70" spans="1:28" x14ac:dyDescent="0.25">
      <c r="A70" s="2" t="s">
        <v>98</v>
      </c>
      <c r="B70" s="2">
        <v>5</v>
      </c>
      <c r="C70" s="2">
        <v>492</v>
      </c>
      <c r="D70" s="2">
        <v>6</v>
      </c>
      <c r="E70" s="2">
        <v>2515736.4300000002</v>
      </c>
      <c r="F70" s="2">
        <v>6860044.1600000001</v>
      </c>
      <c r="G70" s="3">
        <v>19.489999999999998</v>
      </c>
      <c r="H70" s="4">
        <v>1</v>
      </c>
      <c r="I70" s="4">
        <v>1</v>
      </c>
      <c r="J70" s="4">
        <v>11</v>
      </c>
      <c r="K70" s="4">
        <f t="shared" si="1"/>
        <v>1</v>
      </c>
      <c r="L70" s="4">
        <v>219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>
        <v>2018</v>
      </c>
      <c r="AB70" s="2">
        <v>1</v>
      </c>
    </row>
    <row r="71" spans="1:28" x14ac:dyDescent="0.25">
      <c r="A71" s="2" t="s">
        <v>98</v>
      </c>
      <c r="B71" s="2">
        <v>5</v>
      </c>
      <c r="C71" s="2">
        <v>493</v>
      </c>
      <c r="D71" s="2">
        <v>6</v>
      </c>
      <c r="E71" s="2">
        <v>2515733.44</v>
      </c>
      <c r="F71" s="2">
        <v>6860036.2599999998</v>
      </c>
      <c r="G71" s="3">
        <v>15.24</v>
      </c>
      <c r="H71" s="4">
        <v>1</v>
      </c>
      <c r="I71" s="4">
        <v>1</v>
      </c>
      <c r="J71" s="4" t="s">
        <v>53</v>
      </c>
      <c r="K71" s="4">
        <f t="shared" si="1"/>
        <v>2</v>
      </c>
      <c r="L71" s="4">
        <v>163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>
        <v>2018</v>
      </c>
      <c r="AB71" s="2">
        <v>1</v>
      </c>
    </row>
    <row r="72" spans="1:28" x14ac:dyDescent="0.25">
      <c r="A72" s="2" t="s">
        <v>98</v>
      </c>
      <c r="B72" s="2">
        <v>5</v>
      </c>
      <c r="C72" s="2">
        <v>494</v>
      </c>
      <c r="D72" s="2">
        <v>6</v>
      </c>
      <c r="E72" s="2">
        <v>2515735.34</v>
      </c>
      <c r="F72" s="2">
        <v>6860044.8300000001</v>
      </c>
      <c r="G72" s="3">
        <v>17.82</v>
      </c>
      <c r="H72" s="4"/>
      <c r="I72" s="4"/>
      <c r="J72" s="4" t="s">
        <v>43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 t="s">
        <v>54</v>
      </c>
      <c r="AA72" s="2">
        <v>2018</v>
      </c>
      <c r="AB72" s="2">
        <v>1</v>
      </c>
    </row>
    <row r="73" spans="1:28" x14ac:dyDescent="0.25">
      <c r="A73" s="2" t="s">
        <v>98</v>
      </c>
      <c r="B73" s="2">
        <v>5</v>
      </c>
      <c r="C73" s="2">
        <v>495</v>
      </c>
      <c r="D73" s="2">
        <v>7</v>
      </c>
      <c r="E73" s="2">
        <v>2515765.6800000002</v>
      </c>
      <c r="F73" s="2">
        <v>6860044.8300000001</v>
      </c>
      <c r="G73" s="3">
        <v>16.100000000000001</v>
      </c>
      <c r="H73" s="4">
        <v>1</v>
      </c>
      <c r="I73" s="4">
        <v>1</v>
      </c>
      <c r="J73" s="4" t="s">
        <v>41</v>
      </c>
      <c r="K73" s="4">
        <f t="shared" si="1"/>
        <v>2</v>
      </c>
      <c r="L73" s="4">
        <v>189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>
        <v>2018</v>
      </c>
      <c r="AB73" s="2">
        <v>1</v>
      </c>
    </row>
    <row r="74" spans="1:28" x14ac:dyDescent="0.25">
      <c r="A74" s="2" t="s">
        <v>98</v>
      </c>
      <c r="B74" s="2">
        <v>5</v>
      </c>
      <c r="C74" s="2">
        <v>496</v>
      </c>
      <c r="D74" s="2">
        <v>7</v>
      </c>
      <c r="E74" s="2">
        <v>2515762.61</v>
      </c>
      <c r="F74" s="2">
        <v>6860037.29</v>
      </c>
      <c r="G74" s="3">
        <v>13.48</v>
      </c>
      <c r="H74" s="4">
        <v>1</v>
      </c>
      <c r="I74" s="4">
        <v>2</v>
      </c>
      <c r="J74" s="4">
        <v>11</v>
      </c>
      <c r="K74" s="4">
        <f t="shared" si="1"/>
        <v>2</v>
      </c>
      <c r="L74" s="4">
        <v>130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>
        <v>2018</v>
      </c>
      <c r="AB74" s="2">
        <v>1</v>
      </c>
    </row>
    <row r="75" spans="1:28" x14ac:dyDescent="0.25">
      <c r="A75" s="2" t="s">
        <v>98</v>
      </c>
      <c r="B75" s="2">
        <v>5</v>
      </c>
      <c r="C75" s="2">
        <v>497</v>
      </c>
      <c r="D75" s="2">
        <v>7</v>
      </c>
      <c r="E75" s="2">
        <v>2515764.29</v>
      </c>
      <c r="F75" s="2">
        <v>6860044.5099999998</v>
      </c>
      <c r="G75" s="3">
        <v>17.690000000000001</v>
      </c>
      <c r="H75" s="4"/>
      <c r="I75" s="4"/>
      <c r="J75" s="4" t="s">
        <v>43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 t="s">
        <v>52</v>
      </c>
      <c r="AA75" s="2">
        <v>2018</v>
      </c>
      <c r="AB75" s="2">
        <v>1</v>
      </c>
    </row>
    <row r="76" spans="1:28" x14ac:dyDescent="0.25">
      <c r="A76" s="2" t="s">
        <v>98</v>
      </c>
      <c r="B76" s="2">
        <v>5</v>
      </c>
      <c r="C76" s="2">
        <v>498</v>
      </c>
      <c r="D76" s="2">
        <v>7</v>
      </c>
      <c r="E76" s="2">
        <v>2515763.6</v>
      </c>
      <c r="F76" s="2">
        <v>6860045.75</v>
      </c>
      <c r="G76" s="3">
        <v>18.63</v>
      </c>
      <c r="H76" s="4">
        <v>1</v>
      </c>
      <c r="I76" s="4">
        <v>1</v>
      </c>
      <c r="J76" s="4" t="s">
        <v>42</v>
      </c>
      <c r="K76" s="4">
        <f t="shared" si="1"/>
        <v>1</v>
      </c>
      <c r="L76" s="4">
        <v>259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>
        <v>2018</v>
      </c>
      <c r="AB76" s="2">
        <v>1</v>
      </c>
    </row>
    <row r="77" spans="1:28" x14ac:dyDescent="0.25">
      <c r="A77" s="2" t="s">
        <v>98</v>
      </c>
      <c r="B77" s="2">
        <v>5</v>
      </c>
      <c r="C77" s="2">
        <v>499</v>
      </c>
      <c r="D77" s="2">
        <v>7</v>
      </c>
      <c r="E77" s="2">
        <v>2515761.37</v>
      </c>
      <c r="F77" s="2">
        <v>6860043.0800000001</v>
      </c>
      <c r="G77" s="3">
        <v>18.649999999999999</v>
      </c>
      <c r="H77" s="4">
        <v>1</v>
      </c>
      <c r="I77" s="4">
        <v>1</v>
      </c>
      <c r="J77" s="4" t="s">
        <v>39</v>
      </c>
      <c r="K77" s="4">
        <f t="shared" si="1"/>
        <v>1</v>
      </c>
      <c r="L77" s="4">
        <v>241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>
        <v>2018</v>
      </c>
      <c r="AB77" s="2">
        <v>1</v>
      </c>
    </row>
    <row r="78" spans="1:28" x14ac:dyDescent="0.25">
      <c r="A78" s="2" t="s">
        <v>98</v>
      </c>
      <c r="B78" s="2">
        <v>5</v>
      </c>
      <c r="C78" s="2">
        <v>500</v>
      </c>
      <c r="D78" s="2">
        <v>7</v>
      </c>
      <c r="E78" s="2">
        <v>2515759.94</v>
      </c>
      <c r="F78" s="2">
        <v>6860045.3399999999</v>
      </c>
      <c r="G78" s="3">
        <v>19.2</v>
      </c>
      <c r="H78" s="4">
        <v>1</v>
      </c>
      <c r="I78" s="4">
        <v>1</v>
      </c>
      <c r="J78" s="4" t="s">
        <v>48</v>
      </c>
      <c r="K78" s="4">
        <f t="shared" si="1"/>
        <v>1</v>
      </c>
      <c r="L78" s="4">
        <v>200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>
        <v>2018</v>
      </c>
      <c r="AB78" s="2">
        <v>1</v>
      </c>
    </row>
    <row r="79" spans="1:28" x14ac:dyDescent="0.25">
      <c r="A79" s="2" t="s">
        <v>98</v>
      </c>
      <c r="B79" s="2">
        <v>5</v>
      </c>
      <c r="C79" s="2">
        <v>501</v>
      </c>
      <c r="D79" s="2">
        <v>7</v>
      </c>
      <c r="E79" s="2">
        <v>2515758.4</v>
      </c>
      <c r="F79" s="2">
        <v>6860041.5899999999</v>
      </c>
      <c r="G79" s="3">
        <v>19.23</v>
      </c>
      <c r="H79" s="4">
        <v>1</v>
      </c>
      <c r="I79" s="4">
        <v>1</v>
      </c>
      <c r="J79" s="4" t="s">
        <v>39</v>
      </c>
      <c r="K79" s="4">
        <f t="shared" si="1"/>
        <v>1</v>
      </c>
      <c r="L79" s="4">
        <v>220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>
        <v>2018</v>
      </c>
      <c r="AB79" s="2">
        <v>1</v>
      </c>
    </row>
    <row r="80" spans="1:28" x14ac:dyDescent="0.25">
      <c r="A80" s="2" t="s">
        <v>98</v>
      </c>
      <c r="B80" s="2">
        <v>5</v>
      </c>
      <c r="C80" s="2">
        <v>502</v>
      </c>
      <c r="D80" s="2">
        <v>7</v>
      </c>
      <c r="E80" s="2">
        <v>2515756.77</v>
      </c>
      <c r="F80" s="2">
        <v>6860039.0099999998</v>
      </c>
      <c r="G80" s="3">
        <v>19.23</v>
      </c>
      <c r="H80" s="4">
        <v>1</v>
      </c>
      <c r="I80" s="4">
        <v>3</v>
      </c>
      <c r="J80" s="4">
        <v>11</v>
      </c>
      <c r="K80" s="4">
        <f t="shared" si="1"/>
        <v>1</v>
      </c>
      <c r="L80" s="4">
        <v>193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>
        <v>2018</v>
      </c>
      <c r="AB80" s="2">
        <v>1</v>
      </c>
    </row>
    <row r="81" spans="1:28" x14ac:dyDescent="0.25">
      <c r="A81" s="2" t="s">
        <v>98</v>
      </c>
      <c r="B81" s="2">
        <v>5</v>
      </c>
      <c r="C81" s="2">
        <v>503</v>
      </c>
      <c r="D81" s="2">
        <v>7</v>
      </c>
      <c r="E81" s="2">
        <v>2515755.73</v>
      </c>
      <c r="F81" s="2">
        <v>6860041.3899999997</v>
      </c>
      <c r="G81" s="3">
        <v>19.84</v>
      </c>
      <c r="H81" s="4"/>
      <c r="I81" s="4"/>
      <c r="J81" s="4" t="s">
        <v>43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 t="s">
        <v>52</v>
      </c>
      <c r="AA81" s="2">
        <v>2018</v>
      </c>
      <c r="AB81" s="2">
        <v>1</v>
      </c>
    </row>
    <row r="82" spans="1:28" x14ac:dyDescent="0.25">
      <c r="A82" s="2" t="s">
        <v>98</v>
      </c>
      <c r="B82" s="2">
        <v>5</v>
      </c>
      <c r="C82" s="2">
        <v>504</v>
      </c>
      <c r="D82" s="2">
        <v>7</v>
      </c>
      <c r="E82" s="2">
        <v>2515755.65</v>
      </c>
      <c r="F82" s="2">
        <v>6860042.21</v>
      </c>
      <c r="G82" s="3">
        <v>20.82</v>
      </c>
      <c r="H82" s="4">
        <v>1</v>
      </c>
      <c r="I82" s="4">
        <v>1</v>
      </c>
      <c r="J82" s="4" t="s">
        <v>41</v>
      </c>
      <c r="K82" s="4">
        <f t="shared" si="1"/>
        <v>1</v>
      </c>
      <c r="L82" s="4">
        <v>215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>
        <v>2018</v>
      </c>
      <c r="AB82" s="2">
        <v>1</v>
      </c>
    </row>
    <row r="83" spans="1:28" x14ac:dyDescent="0.25">
      <c r="A83" s="2" t="s">
        <v>98</v>
      </c>
      <c r="B83" s="2">
        <v>5</v>
      </c>
      <c r="C83" s="2">
        <v>505</v>
      </c>
      <c r="D83" s="2">
        <v>7</v>
      </c>
      <c r="E83" s="2">
        <v>2515757.56</v>
      </c>
      <c r="F83" s="2">
        <v>6860047.6200000001</v>
      </c>
      <c r="G83" s="3">
        <v>19.54</v>
      </c>
      <c r="H83" s="4">
        <v>1</v>
      </c>
      <c r="I83" s="4">
        <v>1</v>
      </c>
      <c r="J83" s="4" t="s">
        <v>39</v>
      </c>
      <c r="K83" s="4">
        <f t="shared" si="1"/>
        <v>1</v>
      </c>
      <c r="L83" s="4">
        <v>204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>
        <v>2018</v>
      </c>
      <c r="AB83" s="2">
        <v>1</v>
      </c>
    </row>
    <row r="84" spans="1:28" x14ac:dyDescent="0.25">
      <c r="A84" s="2" t="s">
        <v>98</v>
      </c>
      <c r="B84" s="2">
        <v>5</v>
      </c>
      <c r="C84" s="2">
        <v>506</v>
      </c>
      <c r="D84" s="2">
        <v>7</v>
      </c>
      <c r="E84" s="2">
        <v>2515754.66</v>
      </c>
      <c r="F84" s="2">
        <v>6860043.6699999999</v>
      </c>
      <c r="G84" s="3">
        <v>19.899999999999999</v>
      </c>
      <c r="H84" s="4">
        <v>1</v>
      </c>
      <c r="I84" s="4">
        <v>1</v>
      </c>
      <c r="J84" s="4" t="s">
        <v>39</v>
      </c>
      <c r="K84" s="4">
        <f t="shared" si="1"/>
        <v>1</v>
      </c>
      <c r="L84" s="4">
        <v>194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>
        <v>2018</v>
      </c>
      <c r="AB84" s="2">
        <v>1</v>
      </c>
    </row>
    <row r="85" spans="1:28" x14ac:dyDescent="0.25">
      <c r="A85" s="2" t="s">
        <v>98</v>
      </c>
      <c r="B85" s="2">
        <v>5</v>
      </c>
      <c r="C85" s="2">
        <v>507</v>
      </c>
      <c r="D85" s="2">
        <v>7</v>
      </c>
      <c r="E85" s="2">
        <v>2515751.96</v>
      </c>
      <c r="F85" s="2">
        <v>6860043.2199999997</v>
      </c>
      <c r="G85" s="3">
        <v>19.11</v>
      </c>
      <c r="H85" s="4">
        <v>1</v>
      </c>
      <c r="I85" s="4">
        <v>1</v>
      </c>
      <c r="J85" s="4" t="s">
        <v>55</v>
      </c>
      <c r="K85" s="4">
        <f t="shared" si="1"/>
        <v>1</v>
      </c>
      <c r="L85" s="4">
        <v>210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>
        <v>2018</v>
      </c>
      <c r="AB85" s="2">
        <v>1</v>
      </c>
    </row>
    <row r="86" spans="1:28" x14ac:dyDescent="0.25">
      <c r="A86" s="2" t="s">
        <v>98</v>
      </c>
      <c r="B86" s="2">
        <v>5</v>
      </c>
      <c r="C86" s="2">
        <v>508</v>
      </c>
      <c r="D86" s="2">
        <v>7</v>
      </c>
      <c r="E86" s="2">
        <v>2515752.09</v>
      </c>
      <c r="F86" s="2">
        <v>6860046.9699999997</v>
      </c>
      <c r="G86" s="3">
        <v>16.53</v>
      </c>
      <c r="H86" s="4">
        <v>1</v>
      </c>
      <c r="I86" s="4">
        <v>1</v>
      </c>
      <c r="J86" s="4" t="s">
        <v>42</v>
      </c>
      <c r="K86" s="4">
        <f t="shared" si="1"/>
        <v>2</v>
      </c>
      <c r="L86" s="4">
        <v>147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">
        <v>2018</v>
      </c>
      <c r="AB86" s="2">
        <v>1</v>
      </c>
    </row>
    <row r="87" spans="1:28" x14ac:dyDescent="0.25">
      <c r="A87" s="2" t="s">
        <v>98</v>
      </c>
      <c r="B87" s="2">
        <v>5</v>
      </c>
      <c r="C87" s="2">
        <v>509</v>
      </c>
      <c r="D87" s="2">
        <v>7</v>
      </c>
      <c r="E87" s="2">
        <v>2515748.7200000002</v>
      </c>
      <c r="F87" s="2">
        <v>6860046.4699999997</v>
      </c>
      <c r="G87" s="3">
        <v>18.59</v>
      </c>
      <c r="H87" s="4">
        <v>1</v>
      </c>
      <c r="I87" s="4">
        <v>1</v>
      </c>
      <c r="J87" s="4" t="s">
        <v>39</v>
      </c>
      <c r="K87" s="4">
        <f t="shared" si="1"/>
        <v>1</v>
      </c>
      <c r="L87" s="4">
        <v>201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2">
        <v>2018</v>
      </c>
      <c r="AB87" s="2">
        <v>1</v>
      </c>
    </row>
    <row r="88" spans="1:28" x14ac:dyDescent="0.25">
      <c r="A88" s="2" t="s">
        <v>98</v>
      </c>
      <c r="B88" s="2">
        <v>5</v>
      </c>
      <c r="C88" s="2">
        <v>510</v>
      </c>
      <c r="D88" s="2">
        <v>7</v>
      </c>
      <c r="E88" s="2">
        <v>2515747.4</v>
      </c>
      <c r="F88" s="2">
        <v>6860045.1699999999</v>
      </c>
      <c r="G88" s="3">
        <v>19.8</v>
      </c>
      <c r="H88" s="4">
        <v>1</v>
      </c>
      <c r="I88" s="4">
        <v>1</v>
      </c>
      <c r="J88" s="4" t="s">
        <v>41</v>
      </c>
      <c r="K88" s="4">
        <f t="shared" si="1"/>
        <v>1</v>
      </c>
      <c r="L88" s="4">
        <v>246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>
        <v>2018</v>
      </c>
      <c r="AB88" s="2">
        <v>1</v>
      </c>
    </row>
    <row r="89" spans="1:28" x14ac:dyDescent="0.25">
      <c r="A89" s="2" t="s">
        <v>98</v>
      </c>
      <c r="B89" s="2">
        <v>5</v>
      </c>
      <c r="C89" s="2">
        <v>511</v>
      </c>
      <c r="D89" s="2">
        <v>7</v>
      </c>
      <c r="E89" s="2">
        <v>2515745.5499999998</v>
      </c>
      <c r="F89" s="2">
        <v>6860043.7800000003</v>
      </c>
      <c r="G89" s="3">
        <v>18.39</v>
      </c>
      <c r="H89" s="4">
        <v>1</v>
      </c>
      <c r="I89" s="4">
        <v>1</v>
      </c>
      <c r="J89" s="4" t="s">
        <v>39</v>
      </c>
      <c r="K89" s="4">
        <f t="shared" si="1"/>
        <v>1</v>
      </c>
      <c r="L89" s="4">
        <v>237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">
        <v>2018</v>
      </c>
      <c r="AB89" s="2">
        <v>1</v>
      </c>
    </row>
    <row r="90" spans="1:28" x14ac:dyDescent="0.25">
      <c r="A90" s="2" t="s">
        <v>98</v>
      </c>
      <c r="B90" s="2">
        <v>5</v>
      </c>
      <c r="C90" s="2">
        <v>512</v>
      </c>
      <c r="D90" s="2">
        <v>7</v>
      </c>
      <c r="E90" s="2">
        <v>2515747.13</v>
      </c>
      <c r="F90" s="2">
        <v>6860051.1200000001</v>
      </c>
      <c r="G90" s="3">
        <v>18.5</v>
      </c>
      <c r="H90" s="4">
        <v>1</v>
      </c>
      <c r="I90" s="4">
        <v>1</v>
      </c>
      <c r="J90" s="4" t="s">
        <v>41</v>
      </c>
      <c r="K90" s="4">
        <f t="shared" si="1"/>
        <v>2</v>
      </c>
      <c r="L90" s="4">
        <v>179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 t="s">
        <v>56</v>
      </c>
      <c r="AA90" s="2">
        <v>2018</v>
      </c>
      <c r="AB90" s="2">
        <v>1</v>
      </c>
    </row>
    <row r="91" spans="1:28" x14ac:dyDescent="0.25">
      <c r="A91" s="2" t="s">
        <v>98</v>
      </c>
      <c r="B91" s="2">
        <v>5</v>
      </c>
      <c r="C91" s="2">
        <v>513</v>
      </c>
      <c r="D91" s="2">
        <v>7</v>
      </c>
      <c r="E91" s="2">
        <v>2515745.54</v>
      </c>
      <c r="F91" s="2">
        <v>6860049.3600000003</v>
      </c>
      <c r="G91" s="3">
        <v>20.63</v>
      </c>
      <c r="H91" s="4">
        <v>1</v>
      </c>
      <c r="I91" s="4">
        <v>1</v>
      </c>
      <c r="J91" s="4" t="s">
        <v>39</v>
      </c>
      <c r="K91" s="4">
        <f t="shared" si="1"/>
        <v>1</v>
      </c>
      <c r="L91" s="4">
        <v>244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">
        <v>2018</v>
      </c>
      <c r="AB91" s="2">
        <v>1</v>
      </c>
    </row>
    <row r="92" spans="1:28" x14ac:dyDescent="0.25">
      <c r="A92" s="2" t="s">
        <v>98</v>
      </c>
      <c r="B92" s="2">
        <v>5</v>
      </c>
      <c r="C92" s="2">
        <v>514</v>
      </c>
      <c r="D92" s="2">
        <v>7</v>
      </c>
      <c r="E92" s="2">
        <v>2515743.13</v>
      </c>
      <c r="F92" s="2">
        <v>6860045.75</v>
      </c>
      <c r="G92" s="3">
        <v>19.510000000000002</v>
      </c>
      <c r="H92" s="4">
        <v>1</v>
      </c>
      <c r="I92" s="4">
        <v>1</v>
      </c>
      <c r="J92" s="4" t="s">
        <v>39</v>
      </c>
      <c r="K92" s="4">
        <f t="shared" si="1"/>
        <v>1</v>
      </c>
      <c r="L92" s="4">
        <v>205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2">
        <v>2018</v>
      </c>
      <c r="AB92" s="2">
        <v>1</v>
      </c>
    </row>
    <row r="93" spans="1:28" x14ac:dyDescent="0.25">
      <c r="A93" s="2" t="s">
        <v>98</v>
      </c>
      <c r="B93" s="2">
        <v>5</v>
      </c>
      <c r="C93" s="2">
        <v>515</v>
      </c>
      <c r="D93" s="2">
        <v>7</v>
      </c>
      <c r="E93" s="2">
        <v>2515745.27</v>
      </c>
      <c r="F93" s="2">
        <v>6860052.2400000002</v>
      </c>
      <c r="G93" s="3">
        <v>19.2</v>
      </c>
      <c r="H93" s="4">
        <v>1</v>
      </c>
      <c r="I93" s="4">
        <v>1</v>
      </c>
      <c r="J93" s="4" t="s">
        <v>39</v>
      </c>
      <c r="K93" s="4">
        <f t="shared" si="1"/>
        <v>1</v>
      </c>
      <c r="L93" s="4">
        <v>194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2">
        <v>2018</v>
      </c>
      <c r="AB93" s="2">
        <v>1</v>
      </c>
    </row>
    <row r="94" spans="1:28" x14ac:dyDescent="0.25">
      <c r="A94" s="2" t="s">
        <v>98</v>
      </c>
      <c r="B94" s="2">
        <v>5</v>
      </c>
      <c r="C94" s="2">
        <v>516</v>
      </c>
      <c r="D94" s="2">
        <v>7</v>
      </c>
      <c r="E94" s="2">
        <v>2515741.4300000002</v>
      </c>
      <c r="F94" s="2">
        <v>6860046.5999999996</v>
      </c>
      <c r="G94" s="3">
        <v>18.29</v>
      </c>
      <c r="H94" s="4">
        <v>1</v>
      </c>
      <c r="I94" s="4">
        <v>1</v>
      </c>
      <c r="J94" s="4" t="s">
        <v>41</v>
      </c>
      <c r="K94" s="4">
        <f t="shared" si="1"/>
        <v>2</v>
      </c>
      <c r="L94" s="4">
        <v>173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2">
        <v>2018</v>
      </c>
      <c r="AB94" s="2">
        <v>1</v>
      </c>
    </row>
    <row r="95" spans="1:28" x14ac:dyDescent="0.25">
      <c r="A95" s="2" t="s">
        <v>98</v>
      </c>
      <c r="B95" s="2">
        <v>5</v>
      </c>
      <c r="C95" s="2">
        <v>517</v>
      </c>
      <c r="D95" s="2">
        <v>7</v>
      </c>
      <c r="E95" s="2">
        <v>2515742.61</v>
      </c>
      <c r="F95" s="2">
        <v>6860051.3700000001</v>
      </c>
      <c r="G95" s="3">
        <v>18.36</v>
      </c>
      <c r="H95" s="4">
        <v>1</v>
      </c>
      <c r="I95" s="4">
        <v>1</v>
      </c>
      <c r="J95" s="4" t="s">
        <v>39</v>
      </c>
      <c r="K95" s="4">
        <f t="shared" si="1"/>
        <v>1</v>
      </c>
      <c r="L95" s="4">
        <v>207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2">
        <v>2018</v>
      </c>
      <c r="AB95" s="2">
        <v>1</v>
      </c>
    </row>
    <row r="96" spans="1:28" x14ac:dyDescent="0.25">
      <c r="A96" s="2" t="s">
        <v>98</v>
      </c>
      <c r="B96" s="2">
        <v>5</v>
      </c>
      <c r="C96" s="2">
        <v>518</v>
      </c>
      <c r="D96" s="2">
        <v>7</v>
      </c>
      <c r="E96" s="2">
        <v>2515741.1800000002</v>
      </c>
      <c r="F96" s="2">
        <v>6860049.79</v>
      </c>
      <c r="G96" s="3">
        <v>19.14</v>
      </c>
      <c r="H96" s="4">
        <v>1</v>
      </c>
      <c r="I96" s="4">
        <v>1</v>
      </c>
      <c r="J96" s="4" t="s">
        <v>41</v>
      </c>
      <c r="K96" s="4">
        <f t="shared" si="1"/>
        <v>1</v>
      </c>
      <c r="L96" s="4">
        <v>206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2">
        <v>2018</v>
      </c>
      <c r="AB96" s="2">
        <v>1</v>
      </c>
    </row>
    <row r="97" spans="1:28" x14ac:dyDescent="0.25">
      <c r="A97" s="2" t="s">
        <v>98</v>
      </c>
      <c r="B97" s="2">
        <v>5</v>
      </c>
      <c r="C97" s="2">
        <v>519</v>
      </c>
      <c r="D97" s="2">
        <v>7</v>
      </c>
      <c r="E97" s="2">
        <v>2515739.25</v>
      </c>
      <c r="F97" s="2">
        <v>6860048.7699999996</v>
      </c>
      <c r="G97" s="3">
        <v>18.47</v>
      </c>
      <c r="H97" s="4">
        <v>1</v>
      </c>
      <c r="I97" s="4">
        <v>1</v>
      </c>
      <c r="J97" s="4" t="s">
        <v>39</v>
      </c>
      <c r="K97" s="4">
        <f t="shared" si="1"/>
        <v>1</v>
      </c>
      <c r="L97" s="4">
        <v>210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2">
        <v>2018</v>
      </c>
      <c r="AB97" s="2">
        <v>1</v>
      </c>
    </row>
    <row r="98" spans="1:28" x14ac:dyDescent="0.25">
      <c r="A98" s="2" t="s">
        <v>98</v>
      </c>
      <c r="B98" s="2">
        <v>5</v>
      </c>
      <c r="C98" s="2">
        <v>520</v>
      </c>
      <c r="D98" s="2">
        <v>7</v>
      </c>
      <c r="E98" s="2">
        <v>2515736.96</v>
      </c>
      <c r="F98" s="2">
        <v>6860048.3399999999</v>
      </c>
      <c r="G98" s="3">
        <v>19.75</v>
      </c>
      <c r="H98" s="4">
        <v>1</v>
      </c>
      <c r="I98" s="4">
        <v>1</v>
      </c>
      <c r="J98" s="4" t="s">
        <v>39</v>
      </c>
      <c r="K98" s="4">
        <f t="shared" si="1"/>
        <v>1</v>
      </c>
      <c r="L98" s="4">
        <v>225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2">
        <v>2018</v>
      </c>
      <c r="AB98" s="2">
        <v>1</v>
      </c>
    </row>
    <row r="99" spans="1:28" x14ac:dyDescent="0.25">
      <c r="A99" s="2" t="s">
        <v>98</v>
      </c>
      <c r="B99" s="2">
        <v>5</v>
      </c>
      <c r="C99" s="6" t="s">
        <v>57</v>
      </c>
      <c r="E99" s="2">
        <v>2515754.88</v>
      </c>
      <c r="F99" s="2">
        <v>6860013.4500000002</v>
      </c>
      <c r="G99" s="3"/>
      <c r="H99" s="4">
        <v>1</v>
      </c>
      <c r="I99" s="4">
        <v>1</v>
      </c>
      <c r="J99" s="4" t="s">
        <v>58</v>
      </c>
      <c r="K99" s="4">
        <v>2</v>
      </c>
      <c r="L99" s="4">
        <v>140</v>
      </c>
      <c r="M99" s="4">
        <v>1</v>
      </c>
      <c r="N99" s="4">
        <v>424</v>
      </c>
      <c r="O99" s="4"/>
      <c r="P99" s="4">
        <v>187</v>
      </c>
      <c r="Q99" s="4">
        <v>428</v>
      </c>
      <c r="R99" s="4"/>
      <c r="S99" s="4">
        <v>277</v>
      </c>
      <c r="T99" s="4">
        <v>427</v>
      </c>
      <c r="U99" s="4"/>
      <c r="V99" s="4">
        <v>339</v>
      </c>
      <c r="W99" s="4">
        <v>444</v>
      </c>
      <c r="X99" s="4"/>
      <c r="Y99" s="4">
        <v>15</v>
      </c>
      <c r="Z99" s="4" t="s">
        <v>59</v>
      </c>
      <c r="AA99" s="2">
        <v>2018</v>
      </c>
      <c r="AB99" s="2">
        <v>1</v>
      </c>
    </row>
    <row r="100" spans="1:28" x14ac:dyDescent="0.25">
      <c r="A100" s="2" t="s">
        <v>98</v>
      </c>
      <c r="B100" s="2">
        <v>5</v>
      </c>
      <c r="C100" s="6" t="s">
        <v>60</v>
      </c>
      <c r="E100" s="2">
        <v>2515747.85</v>
      </c>
      <c r="F100" s="2">
        <v>6860015.9299999997</v>
      </c>
      <c r="G100" s="3"/>
      <c r="H100" s="4">
        <v>1</v>
      </c>
      <c r="I100" s="4">
        <v>1</v>
      </c>
      <c r="J100" s="4">
        <v>22</v>
      </c>
      <c r="K100" s="4">
        <v>4</v>
      </c>
      <c r="L100" s="4">
        <v>155</v>
      </c>
      <c r="M100" s="4">
        <f>M99+1</f>
        <v>2</v>
      </c>
      <c r="N100" s="4">
        <v>430</v>
      </c>
      <c r="O100" s="4"/>
      <c r="P100" s="4">
        <v>13</v>
      </c>
      <c r="Q100" s="4">
        <v>446</v>
      </c>
      <c r="R100" s="4"/>
      <c r="S100" s="4">
        <v>65</v>
      </c>
      <c r="T100" s="4">
        <v>425</v>
      </c>
      <c r="U100" s="4"/>
      <c r="V100" s="4">
        <v>81</v>
      </c>
      <c r="W100" s="4">
        <v>426</v>
      </c>
      <c r="X100" s="4"/>
      <c r="Y100" s="4">
        <v>107</v>
      </c>
      <c r="Z100" s="4" t="s">
        <v>61</v>
      </c>
      <c r="AA100" s="2">
        <v>2018</v>
      </c>
      <c r="AB100" s="2">
        <v>1</v>
      </c>
    </row>
    <row r="101" spans="1:28" x14ac:dyDescent="0.25">
      <c r="A101" s="2" t="s">
        <v>98</v>
      </c>
      <c r="B101" s="2">
        <v>5</v>
      </c>
      <c r="C101" s="6" t="s">
        <v>62</v>
      </c>
      <c r="E101" s="2">
        <v>2515751.04</v>
      </c>
      <c r="F101" s="2">
        <v>6860010.7300000004</v>
      </c>
      <c r="G101" s="3"/>
      <c r="H101" s="4">
        <v>1</v>
      </c>
      <c r="I101" s="4">
        <v>1</v>
      </c>
      <c r="J101" s="4">
        <v>22</v>
      </c>
      <c r="K101" s="4">
        <v>4</v>
      </c>
      <c r="L101" s="4">
        <v>164</v>
      </c>
      <c r="M101" s="4">
        <f t="shared" ref="M101:M124" si="2">M100+1</f>
        <v>3</v>
      </c>
      <c r="N101" s="4">
        <v>426</v>
      </c>
      <c r="O101" s="4"/>
      <c r="P101" s="4">
        <v>28</v>
      </c>
      <c r="Q101" s="4">
        <v>427</v>
      </c>
      <c r="R101" s="4"/>
      <c r="S101" s="4">
        <v>15</v>
      </c>
      <c r="T101" s="4">
        <v>430</v>
      </c>
      <c r="U101" s="4"/>
      <c r="V101" s="4">
        <v>338</v>
      </c>
      <c r="W101" s="4">
        <v>431</v>
      </c>
      <c r="X101" s="4"/>
      <c r="Y101" s="4">
        <v>313</v>
      </c>
      <c r="Z101" s="4" t="s">
        <v>63</v>
      </c>
      <c r="AA101" s="2">
        <v>2018</v>
      </c>
      <c r="AB101" s="2">
        <v>1</v>
      </c>
    </row>
    <row r="102" spans="1:28" x14ac:dyDescent="0.25">
      <c r="A102" s="2" t="s">
        <v>98</v>
      </c>
      <c r="B102" s="2">
        <v>5</v>
      </c>
      <c r="C102" s="6" t="s">
        <v>64</v>
      </c>
      <c r="E102" s="2">
        <v>2515742.4</v>
      </c>
      <c r="F102" s="2">
        <v>6860015.8300000001</v>
      </c>
      <c r="G102" s="3"/>
      <c r="H102" s="4">
        <v>1</v>
      </c>
      <c r="I102" s="4">
        <v>1</v>
      </c>
      <c r="J102" s="4" t="s">
        <v>39</v>
      </c>
      <c r="K102" s="4">
        <f t="shared" ref="K102:K121" si="3">IF(L102&gt;190,1,2)</f>
        <v>2</v>
      </c>
      <c r="L102" s="4">
        <v>174</v>
      </c>
      <c r="M102" s="4">
        <f t="shared" si="2"/>
        <v>4</v>
      </c>
      <c r="N102" s="4">
        <v>435</v>
      </c>
      <c r="O102" s="4"/>
      <c r="P102" s="4">
        <v>305</v>
      </c>
      <c r="Q102" s="4">
        <v>463</v>
      </c>
      <c r="R102" s="4"/>
      <c r="S102" s="4">
        <v>352</v>
      </c>
      <c r="T102" s="4">
        <v>460</v>
      </c>
      <c r="U102" s="4"/>
      <c r="V102" s="4">
        <v>21</v>
      </c>
      <c r="W102" s="4">
        <v>456</v>
      </c>
      <c r="X102" s="4"/>
      <c r="Y102" s="4">
        <v>42</v>
      </c>
      <c r="Z102" s="4" t="s">
        <v>40</v>
      </c>
      <c r="AA102" s="2">
        <v>2018</v>
      </c>
      <c r="AB102" s="2">
        <v>1</v>
      </c>
    </row>
    <row r="103" spans="1:28" x14ac:dyDescent="0.25">
      <c r="A103" s="2" t="s">
        <v>98</v>
      </c>
      <c r="B103" s="2">
        <v>5</v>
      </c>
      <c r="C103" s="6" t="s">
        <v>65</v>
      </c>
      <c r="E103" s="2">
        <v>2515736.67</v>
      </c>
      <c r="F103" s="2">
        <v>6860022.2300000004</v>
      </c>
      <c r="G103" s="3"/>
      <c r="H103" s="4">
        <v>1</v>
      </c>
      <c r="I103" s="4">
        <v>1</v>
      </c>
      <c r="J103" s="4" t="s">
        <v>39</v>
      </c>
      <c r="K103" s="4">
        <f t="shared" si="3"/>
        <v>1</v>
      </c>
      <c r="L103" s="4">
        <v>235</v>
      </c>
      <c r="M103" s="4">
        <f t="shared" si="2"/>
        <v>5</v>
      </c>
      <c r="N103" s="4">
        <v>463</v>
      </c>
      <c r="O103" s="4"/>
      <c r="P103" s="4">
        <v>45</v>
      </c>
      <c r="Q103" s="4">
        <v>458</v>
      </c>
      <c r="R103" s="4"/>
      <c r="S103" s="4">
        <v>61</v>
      </c>
      <c r="T103" s="4">
        <v>460</v>
      </c>
      <c r="U103" s="4"/>
      <c r="V103" s="4">
        <v>81</v>
      </c>
      <c r="W103" s="4">
        <v>432</v>
      </c>
      <c r="X103" s="4"/>
      <c r="Y103" s="4">
        <v>126</v>
      </c>
      <c r="Z103" s="4" t="s">
        <v>40</v>
      </c>
      <c r="AA103" s="2">
        <v>2018</v>
      </c>
      <c r="AB103" s="2">
        <v>1</v>
      </c>
    </row>
    <row r="104" spans="1:28" x14ac:dyDescent="0.25">
      <c r="A104" s="2" t="s">
        <v>98</v>
      </c>
      <c r="B104" s="2">
        <v>5</v>
      </c>
      <c r="C104" s="6" t="s">
        <v>66</v>
      </c>
      <c r="E104" s="2">
        <v>2515752.9700000002</v>
      </c>
      <c r="F104" s="2">
        <v>6860018.2999999998</v>
      </c>
      <c r="G104" s="3"/>
      <c r="H104" s="4">
        <v>1</v>
      </c>
      <c r="I104" s="4">
        <v>2</v>
      </c>
      <c r="J104" s="4" t="s">
        <v>39</v>
      </c>
      <c r="K104" s="4">
        <f t="shared" si="3"/>
        <v>2</v>
      </c>
      <c r="L104" s="4">
        <v>159</v>
      </c>
      <c r="M104" s="4">
        <f t="shared" si="2"/>
        <v>6</v>
      </c>
      <c r="N104" s="4">
        <v>447</v>
      </c>
      <c r="O104" s="4"/>
      <c r="P104" s="4">
        <v>30</v>
      </c>
      <c r="Q104" s="4">
        <v>457</v>
      </c>
      <c r="R104" s="4"/>
      <c r="S104" s="4">
        <v>337</v>
      </c>
      <c r="T104" s="4">
        <v>459</v>
      </c>
      <c r="U104" s="4"/>
      <c r="V104" s="4">
        <v>305</v>
      </c>
      <c r="W104" s="4">
        <v>431</v>
      </c>
      <c r="X104" s="4"/>
      <c r="Y104" s="4">
        <v>271</v>
      </c>
      <c r="Z104" s="4" t="s">
        <v>40</v>
      </c>
      <c r="AA104" s="2">
        <v>2018</v>
      </c>
      <c r="AB104" s="2">
        <v>1</v>
      </c>
    </row>
    <row r="105" spans="1:28" x14ac:dyDescent="0.25">
      <c r="A105" s="2" t="s">
        <v>98</v>
      </c>
      <c r="B105" s="2">
        <v>5</v>
      </c>
      <c r="C105" s="6" t="s">
        <v>67</v>
      </c>
      <c r="D105" s="4"/>
      <c r="E105" s="2">
        <v>2515759.61</v>
      </c>
      <c r="F105" s="2">
        <v>6860027.3499999996</v>
      </c>
      <c r="G105" s="7"/>
      <c r="H105" s="4">
        <v>1</v>
      </c>
      <c r="I105" s="4">
        <v>2</v>
      </c>
      <c r="J105" s="4" t="s">
        <v>39</v>
      </c>
      <c r="K105" s="4">
        <f t="shared" si="3"/>
        <v>2</v>
      </c>
      <c r="L105" s="4">
        <v>138</v>
      </c>
      <c r="M105" s="4">
        <f t="shared" si="2"/>
        <v>7</v>
      </c>
      <c r="N105" s="4">
        <v>475</v>
      </c>
      <c r="O105" s="4"/>
      <c r="P105" s="4">
        <v>343</v>
      </c>
      <c r="Q105" s="4">
        <v>478</v>
      </c>
      <c r="R105" s="4"/>
      <c r="S105" s="4">
        <v>318</v>
      </c>
      <c r="T105" s="4">
        <v>461</v>
      </c>
      <c r="U105" s="4"/>
      <c r="V105" s="4">
        <v>267</v>
      </c>
      <c r="W105" s="4">
        <v>459</v>
      </c>
      <c r="X105" s="4"/>
      <c r="Y105" s="4">
        <v>246</v>
      </c>
      <c r="Z105" s="4"/>
      <c r="AA105" s="2">
        <v>2018</v>
      </c>
      <c r="AB105" s="2">
        <v>1</v>
      </c>
    </row>
    <row r="106" spans="1:28" x14ac:dyDescent="0.25">
      <c r="A106" s="2" t="s">
        <v>98</v>
      </c>
      <c r="B106" s="2">
        <v>5</v>
      </c>
      <c r="C106" s="6" t="s">
        <v>68</v>
      </c>
      <c r="D106" s="4"/>
      <c r="E106" s="2">
        <v>2515758.15</v>
      </c>
      <c r="F106" s="2">
        <v>6860027.7599999998</v>
      </c>
      <c r="G106" s="7"/>
      <c r="H106" s="4">
        <v>2</v>
      </c>
      <c r="I106" s="4">
        <v>2</v>
      </c>
      <c r="J106" s="4" t="s">
        <v>39</v>
      </c>
      <c r="K106" s="4">
        <f t="shared" si="3"/>
        <v>2</v>
      </c>
      <c r="L106" s="4">
        <v>96</v>
      </c>
      <c r="M106" s="4">
        <f t="shared" si="2"/>
        <v>8</v>
      </c>
      <c r="N106" s="4">
        <v>431</v>
      </c>
      <c r="O106" s="4"/>
      <c r="P106" s="4">
        <v>228</v>
      </c>
      <c r="Q106" s="4">
        <v>463</v>
      </c>
      <c r="R106" s="4"/>
      <c r="S106" s="4">
        <v>256</v>
      </c>
      <c r="T106" s="4">
        <v>483</v>
      </c>
      <c r="U106" s="4"/>
      <c r="V106" s="4">
        <v>300</v>
      </c>
      <c r="W106" s="4">
        <v>475</v>
      </c>
      <c r="X106" s="4"/>
      <c r="Y106" s="4">
        <v>354</v>
      </c>
      <c r="Z106" s="4"/>
      <c r="AA106" s="2">
        <v>2018</v>
      </c>
      <c r="AB106" s="2">
        <v>1</v>
      </c>
    </row>
    <row r="107" spans="1:28" x14ac:dyDescent="0.25">
      <c r="A107" s="2" t="s">
        <v>98</v>
      </c>
      <c r="B107" s="2">
        <v>5</v>
      </c>
      <c r="C107" s="6" t="s">
        <v>69</v>
      </c>
      <c r="D107" s="4"/>
      <c r="E107" s="2">
        <v>2515758.59</v>
      </c>
      <c r="F107" s="2">
        <v>6860030.8600000003</v>
      </c>
      <c r="G107" s="7"/>
      <c r="H107" s="4">
        <v>2</v>
      </c>
      <c r="I107" s="4">
        <v>2</v>
      </c>
      <c r="J107" s="4" t="s">
        <v>70</v>
      </c>
      <c r="K107" s="4">
        <f t="shared" si="3"/>
        <v>2</v>
      </c>
      <c r="L107" s="4">
        <v>126</v>
      </c>
      <c r="M107" s="4">
        <f t="shared" si="2"/>
        <v>9</v>
      </c>
      <c r="N107" s="4">
        <v>475</v>
      </c>
      <c r="O107" s="4"/>
      <c r="P107" s="4">
        <v>352</v>
      </c>
      <c r="Q107" s="4">
        <v>483</v>
      </c>
      <c r="R107" s="4"/>
      <c r="S107" s="4">
        <v>284</v>
      </c>
      <c r="T107" s="4">
        <v>457</v>
      </c>
      <c r="U107" s="4"/>
      <c r="V107" s="4">
        <v>249</v>
      </c>
      <c r="W107" s="4">
        <v>459</v>
      </c>
      <c r="X107" s="4"/>
      <c r="Y107" s="4">
        <v>230</v>
      </c>
      <c r="Z107" s="4" t="s">
        <v>63</v>
      </c>
      <c r="AA107" s="2">
        <v>2018</v>
      </c>
      <c r="AB107" s="2">
        <v>1</v>
      </c>
    </row>
    <row r="108" spans="1:28" x14ac:dyDescent="0.25">
      <c r="A108" s="2" t="s">
        <v>98</v>
      </c>
      <c r="B108" s="2">
        <v>5</v>
      </c>
      <c r="C108" s="6" t="s">
        <v>71</v>
      </c>
      <c r="D108" s="4"/>
      <c r="E108" s="2">
        <v>2515757.6800000002</v>
      </c>
      <c r="F108" s="2">
        <v>6860031.4699999997</v>
      </c>
      <c r="G108" s="7"/>
      <c r="H108" s="4">
        <v>2</v>
      </c>
      <c r="I108" s="4">
        <v>1</v>
      </c>
      <c r="J108" s="4">
        <v>22</v>
      </c>
      <c r="K108" s="4">
        <v>4</v>
      </c>
      <c r="L108" s="4">
        <v>145</v>
      </c>
      <c r="M108" s="4">
        <f t="shared" si="2"/>
        <v>10</v>
      </c>
      <c r="N108" s="4">
        <v>459</v>
      </c>
      <c r="O108" s="4"/>
      <c r="P108" s="4">
        <v>225</v>
      </c>
      <c r="Q108" s="4">
        <v>461</v>
      </c>
      <c r="R108" s="4"/>
      <c r="S108" s="4">
        <v>244</v>
      </c>
      <c r="T108" s="4">
        <v>478</v>
      </c>
      <c r="U108" s="4"/>
      <c r="V108" s="4">
        <v>309</v>
      </c>
      <c r="W108" s="4">
        <v>475</v>
      </c>
      <c r="X108" s="4"/>
      <c r="Y108" s="4">
        <v>2</v>
      </c>
      <c r="Z108" s="4" t="s">
        <v>72</v>
      </c>
      <c r="AA108" s="2">
        <v>2018</v>
      </c>
      <c r="AB108" s="2">
        <v>1</v>
      </c>
    </row>
    <row r="109" spans="1:28" x14ac:dyDescent="0.25">
      <c r="A109" s="2" t="s">
        <v>98</v>
      </c>
      <c r="B109" s="2">
        <v>5</v>
      </c>
      <c r="C109" s="6" t="s">
        <v>73</v>
      </c>
      <c r="D109" s="4"/>
      <c r="E109" s="2">
        <v>2515754.58</v>
      </c>
      <c r="F109" s="2">
        <v>6860021.04</v>
      </c>
      <c r="G109" s="7"/>
      <c r="H109" s="4">
        <v>1</v>
      </c>
      <c r="I109" s="4">
        <v>1</v>
      </c>
      <c r="J109" s="4" t="s">
        <v>39</v>
      </c>
      <c r="K109" s="4">
        <f t="shared" si="3"/>
        <v>2</v>
      </c>
      <c r="L109" s="4">
        <v>175</v>
      </c>
      <c r="M109" s="4">
        <f t="shared" si="2"/>
        <v>11</v>
      </c>
      <c r="N109" s="4">
        <v>434</v>
      </c>
      <c r="O109" s="4"/>
      <c r="P109" s="4">
        <v>244</v>
      </c>
      <c r="Q109" s="4">
        <v>463</v>
      </c>
      <c r="R109" s="4"/>
      <c r="S109" s="4">
        <v>286</v>
      </c>
      <c r="T109" s="4">
        <v>483</v>
      </c>
      <c r="U109" s="4"/>
      <c r="V109" s="4">
        <v>331</v>
      </c>
      <c r="W109" s="4">
        <v>477</v>
      </c>
      <c r="X109" s="4"/>
      <c r="Y109" s="4">
        <v>351</v>
      </c>
      <c r="Z109" s="4" t="s">
        <v>74</v>
      </c>
      <c r="AA109" s="2">
        <v>2018</v>
      </c>
      <c r="AB109" s="2">
        <v>1</v>
      </c>
    </row>
    <row r="110" spans="1:28" x14ac:dyDescent="0.25">
      <c r="A110" s="2" t="s">
        <v>98</v>
      </c>
      <c r="B110" s="2">
        <v>5</v>
      </c>
      <c r="C110" s="6" t="s">
        <v>75</v>
      </c>
      <c r="D110" s="4"/>
      <c r="E110" s="2">
        <v>2515754.0299999998</v>
      </c>
      <c r="F110" s="2">
        <v>6860024.7800000003</v>
      </c>
      <c r="G110" s="7"/>
      <c r="H110" s="4">
        <v>2</v>
      </c>
      <c r="I110" s="4">
        <v>1</v>
      </c>
      <c r="J110" s="4">
        <v>22</v>
      </c>
      <c r="K110" s="4">
        <v>4</v>
      </c>
      <c r="L110" s="4">
        <v>123</v>
      </c>
      <c r="M110" s="4">
        <f t="shared" si="2"/>
        <v>12</v>
      </c>
      <c r="N110" s="4">
        <v>477</v>
      </c>
      <c r="O110" s="4"/>
      <c r="P110" s="4">
        <v>354</v>
      </c>
      <c r="Q110" s="4">
        <v>461</v>
      </c>
      <c r="R110" s="4"/>
      <c r="S110" s="4">
        <v>296</v>
      </c>
      <c r="T110" s="4">
        <v>460</v>
      </c>
      <c r="U110" s="4"/>
      <c r="V110" s="4">
        <v>239</v>
      </c>
      <c r="W110" s="4">
        <v>431</v>
      </c>
      <c r="X110" s="4"/>
      <c r="Y110" s="4">
        <v>231</v>
      </c>
      <c r="Z110" s="4" t="s">
        <v>72</v>
      </c>
      <c r="AA110" s="2">
        <v>2018</v>
      </c>
      <c r="AB110" s="2">
        <v>1</v>
      </c>
    </row>
    <row r="111" spans="1:28" x14ac:dyDescent="0.25">
      <c r="A111" s="2" t="s">
        <v>98</v>
      </c>
      <c r="B111" s="2">
        <v>5</v>
      </c>
      <c r="C111" s="6" t="s">
        <v>76</v>
      </c>
      <c r="D111" s="4"/>
      <c r="E111" s="2">
        <v>2515756.86</v>
      </c>
      <c r="F111" s="2">
        <v>6860022.1299999999</v>
      </c>
      <c r="G111" s="7"/>
      <c r="H111" s="4">
        <v>2</v>
      </c>
      <c r="I111" s="4">
        <v>1</v>
      </c>
      <c r="J111" s="4">
        <v>22</v>
      </c>
      <c r="K111" s="4">
        <v>4</v>
      </c>
      <c r="L111" s="4">
        <v>139</v>
      </c>
      <c r="M111" s="4">
        <f t="shared" si="2"/>
        <v>13</v>
      </c>
      <c r="N111" s="4">
        <v>474</v>
      </c>
      <c r="O111" s="4"/>
      <c r="P111" s="4">
        <v>4</v>
      </c>
      <c r="Q111" s="4">
        <v>457</v>
      </c>
      <c r="R111" s="4"/>
      <c r="S111" s="4">
        <v>308</v>
      </c>
      <c r="T111" s="4">
        <v>460</v>
      </c>
      <c r="U111" s="4"/>
      <c r="V111" s="4">
        <v>259</v>
      </c>
      <c r="W111" s="4">
        <v>434</v>
      </c>
      <c r="X111" s="4"/>
      <c r="Y111" s="4">
        <v>243</v>
      </c>
      <c r="Z111" s="4" t="s">
        <v>63</v>
      </c>
      <c r="AA111" s="2">
        <v>2018</v>
      </c>
      <c r="AB111" s="2">
        <v>1</v>
      </c>
    </row>
    <row r="112" spans="1:28" x14ac:dyDescent="0.25">
      <c r="A112" s="2" t="s">
        <v>98</v>
      </c>
      <c r="B112" s="2">
        <v>5</v>
      </c>
      <c r="C112" s="6" t="s">
        <v>77</v>
      </c>
      <c r="D112" s="4"/>
      <c r="E112" s="2">
        <v>2515742.52</v>
      </c>
      <c r="F112" s="2">
        <v>6860022.8300000001</v>
      </c>
      <c r="G112" s="7"/>
      <c r="H112" s="4">
        <v>2</v>
      </c>
      <c r="I112" s="4">
        <v>2</v>
      </c>
      <c r="J112" s="4">
        <v>22</v>
      </c>
      <c r="K112" s="4">
        <v>4</v>
      </c>
      <c r="L112" s="4">
        <v>99</v>
      </c>
      <c r="M112" s="4">
        <f t="shared" si="2"/>
        <v>14</v>
      </c>
      <c r="N112" s="4">
        <v>434</v>
      </c>
      <c r="O112" s="4"/>
      <c r="P112" s="4">
        <v>198</v>
      </c>
      <c r="Q112" s="4">
        <v>456</v>
      </c>
      <c r="R112" s="4"/>
      <c r="S112" s="4">
        <v>98</v>
      </c>
      <c r="T112" s="4">
        <v>457</v>
      </c>
      <c r="U112" s="4"/>
      <c r="V112" s="4">
        <v>41</v>
      </c>
      <c r="W112" s="4">
        <v>454</v>
      </c>
      <c r="X112" s="4"/>
      <c r="Y112" s="4">
        <v>64</v>
      </c>
      <c r="Z112" s="4" t="s">
        <v>72</v>
      </c>
      <c r="AA112" s="2">
        <v>2018</v>
      </c>
      <c r="AB112" s="2">
        <v>1</v>
      </c>
    </row>
    <row r="113" spans="1:28" x14ac:dyDescent="0.25">
      <c r="A113" s="2" t="s">
        <v>98</v>
      </c>
      <c r="B113" s="2">
        <v>5</v>
      </c>
      <c r="C113" s="6" t="s">
        <v>78</v>
      </c>
      <c r="D113" s="4"/>
      <c r="E113" s="2">
        <v>2515741.14</v>
      </c>
      <c r="F113" s="2">
        <v>6860024.7199999997</v>
      </c>
      <c r="G113" s="7"/>
      <c r="H113" s="4">
        <v>2</v>
      </c>
      <c r="I113" s="4">
        <v>1</v>
      </c>
      <c r="J113" s="4">
        <v>22</v>
      </c>
      <c r="K113" s="4">
        <v>4</v>
      </c>
      <c r="L113" s="4">
        <v>140</v>
      </c>
      <c r="M113" s="4">
        <f t="shared" si="2"/>
        <v>15</v>
      </c>
      <c r="N113" s="4">
        <v>434</v>
      </c>
      <c r="O113" s="4"/>
      <c r="P113" s="4">
        <v>183</v>
      </c>
      <c r="Q113" s="4">
        <v>431</v>
      </c>
      <c r="R113" s="4"/>
      <c r="S113" s="4">
        <v>134</v>
      </c>
      <c r="T113" s="4">
        <v>454</v>
      </c>
      <c r="U113" s="4"/>
      <c r="V113" s="4">
        <v>77</v>
      </c>
      <c r="W113" s="4">
        <v>457</v>
      </c>
      <c r="X113" s="4"/>
      <c r="Y113" s="4">
        <v>54</v>
      </c>
      <c r="Z113" s="4" t="s">
        <v>79</v>
      </c>
      <c r="AA113" s="2">
        <v>2018</v>
      </c>
      <c r="AB113" s="2">
        <v>1</v>
      </c>
    </row>
    <row r="114" spans="1:28" x14ac:dyDescent="0.25">
      <c r="A114" s="2" t="s">
        <v>98</v>
      </c>
      <c r="B114" s="2">
        <v>5</v>
      </c>
      <c r="C114" s="6" t="s">
        <v>80</v>
      </c>
      <c r="D114" s="4"/>
      <c r="E114" s="2">
        <v>2515743.84</v>
      </c>
      <c r="F114" s="2">
        <v>6860028.0800000001</v>
      </c>
      <c r="G114" s="7"/>
      <c r="H114" s="4">
        <v>1</v>
      </c>
      <c r="I114" s="4">
        <v>1</v>
      </c>
      <c r="J114" s="4" t="s">
        <v>39</v>
      </c>
      <c r="K114" s="4">
        <v>2</v>
      </c>
      <c r="L114" s="4">
        <v>288</v>
      </c>
      <c r="M114" s="4">
        <f t="shared" si="2"/>
        <v>16</v>
      </c>
      <c r="N114" s="4">
        <v>465</v>
      </c>
      <c r="O114" s="4"/>
      <c r="P114" s="4">
        <v>262</v>
      </c>
      <c r="Q114" s="4">
        <v>434</v>
      </c>
      <c r="R114" s="4"/>
      <c r="S114" s="4">
        <v>192</v>
      </c>
      <c r="T114" s="4">
        <v>460</v>
      </c>
      <c r="U114" s="4"/>
      <c r="V114" s="4">
        <v>149</v>
      </c>
      <c r="W114" s="4">
        <v>458</v>
      </c>
      <c r="X114" s="4"/>
      <c r="Y114" s="4">
        <v>100</v>
      </c>
      <c r="Z114" s="4"/>
      <c r="AA114" s="2">
        <v>2018</v>
      </c>
      <c r="AB114" s="2">
        <v>1</v>
      </c>
    </row>
    <row r="115" spans="1:28" x14ac:dyDescent="0.25">
      <c r="A115" s="2" t="s">
        <v>98</v>
      </c>
      <c r="B115" s="2">
        <v>5</v>
      </c>
      <c r="C115" s="6" t="s">
        <v>81</v>
      </c>
      <c r="D115" s="4"/>
      <c r="E115" s="2">
        <v>2515747.33</v>
      </c>
      <c r="F115" s="2">
        <v>6860036.7000000002</v>
      </c>
      <c r="G115" s="7"/>
      <c r="H115" s="4">
        <v>2</v>
      </c>
      <c r="I115" s="4">
        <v>1</v>
      </c>
      <c r="J115" s="4">
        <v>21</v>
      </c>
      <c r="K115" s="4">
        <v>4</v>
      </c>
      <c r="L115" s="4">
        <v>133</v>
      </c>
      <c r="M115" s="4">
        <f t="shared" si="2"/>
        <v>17</v>
      </c>
      <c r="N115" s="4">
        <v>511</v>
      </c>
      <c r="O115" s="4"/>
      <c r="P115" s="4">
        <v>333</v>
      </c>
      <c r="Q115" s="4">
        <v>504</v>
      </c>
      <c r="R115" s="4"/>
      <c r="S115" s="4">
        <v>47</v>
      </c>
      <c r="T115" s="4">
        <v>477</v>
      </c>
      <c r="U115" s="4"/>
      <c r="V115" s="4">
        <v>112</v>
      </c>
      <c r="W115" s="4">
        <v>457</v>
      </c>
      <c r="X115" s="4"/>
      <c r="Y115" s="4">
        <v>146</v>
      </c>
      <c r="Z115" s="4"/>
      <c r="AA115" s="2">
        <v>2018</v>
      </c>
      <c r="AB115" s="2">
        <v>1</v>
      </c>
    </row>
    <row r="116" spans="1:28" x14ac:dyDescent="0.25">
      <c r="A116" s="2" t="s">
        <v>98</v>
      </c>
      <c r="B116" s="2">
        <v>5</v>
      </c>
      <c r="C116" s="6" t="s">
        <v>82</v>
      </c>
      <c r="D116" s="4"/>
      <c r="E116" s="2">
        <v>2515749.2799999998</v>
      </c>
      <c r="F116" s="2">
        <v>6860035.9100000001</v>
      </c>
      <c r="G116" s="7"/>
      <c r="H116" s="4">
        <v>1</v>
      </c>
      <c r="I116" s="4">
        <v>1</v>
      </c>
      <c r="J116" s="4" t="s">
        <v>41</v>
      </c>
      <c r="K116" s="4">
        <f t="shared" si="3"/>
        <v>2</v>
      </c>
      <c r="L116" s="4">
        <v>177</v>
      </c>
      <c r="M116" s="4">
        <f t="shared" si="2"/>
        <v>18</v>
      </c>
      <c r="N116" s="4">
        <v>511</v>
      </c>
      <c r="O116" s="4"/>
      <c r="P116" s="4">
        <v>323</v>
      </c>
      <c r="Q116" s="4">
        <v>507</v>
      </c>
      <c r="R116" s="4"/>
      <c r="S116" s="4">
        <v>11</v>
      </c>
      <c r="T116" s="4">
        <v>478</v>
      </c>
      <c r="U116" s="4"/>
      <c r="V116" s="4">
        <v>95</v>
      </c>
      <c r="W116" s="4">
        <v>480</v>
      </c>
      <c r="X116" s="4"/>
      <c r="Y116" s="4">
        <v>134</v>
      </c>
      <c r="Z116" s="4"/>
      <c r="AA116" s="2">
        <v>2018</v>
      </c>
      <c r="AB116" s="2">
        <v>1</v>
      </c>
    </row>
    <row r="117" spans="1:28" x14ac:dyDescent="0.25">
      <c r="A117" s="2" t="s">
        <v>98</v>
      </c>
      <c r="B117" s="2">
        <v>5</v>
      </c>
      <c r="C117" s="6" t="s">
        <v>83</v>
      </c>
      <c r="D117" s="4"/>
      <c r="E117" s="2">
        <v>2515763.98</v>
      </c>
      <c r="F117" s="2">
        <v>6860041.7199999997</v>
      </c>
      <c r="G117" s="7"/>
      <c r="H117" s="4">
        <v>1</v>
      </c>
      <c r="I117" s="4">
        <v>2</v>
      </c>
      <c r="J117" s="4">
        <v>11</v>
      </c>
      <c r="K117" s="4">
        <f t="shared" si="3"/>
        <v>2</v>
      </c>
      <c r="L117" s="4">
        <v>131</v>
      </c>
      <c r="M117" s="4">
        <v>19</v>
      </c>
      <c r="N117" s="4">
        <v>496</v>
      </c>
      <c r="O117" s="4"/>
      <c r="P117" s="4">
        <v>186</v>
      </c>
      <c r="Q117" s="4">
        <v>486</v>
      </c>
      <c r="R117" s="4"/>
      <c r="S117" s="4">
        <v>237</v>
      </c>
      <c r="T117" s="4">
        <v>509</v>
      </c>
      <c r="U117" s="4"/>
      <c r="V117" s="4">
        <v>276</v>
      </c>
      <c r="W117" s="4">
        <v>968</v>
      </c>
      <c r="X117" s="4"/>
      <c r="Y117" s="4">
        <v>308</v>
      </c>
      <c r="Z117" s="4"/>
      <c r="AA117" s="2">
        <v>2018</v>
      </c>
      <c r="AB117" s="2">
        <v>1</v>
      </c>
    </row>
    <row r="118" spans="1:28" x14ac:dyDescent="0.25">
      <c r="A118" s="2" t="s">
        <v>98</v>
      </c>
      <c r="B118" s="2">
        <v>5</v>
      </c>
      <c r="C118" s="6" t="s">
        <v>84</v>
      </c>
      <c r="D118" s="4"/>
      <c r="E118" s="2">
        <v>2515755.63</v>
      </c>
      <c r="F118" s="2">
        <v>6860045.6699999999</v>
      </c>
      <c r="G118" s="7"/>
      <c r="H118" s="4"/>
      <c r="I118" s="4">
        <v>1</v>
      </c>
      <c r="J118" s="4" t="s">
        <v>39</v>
      </c>
      <c r="K118" s="4">
        <f t="shared" si="3"/>
        <v>2</v>
      </c>
      <c r="L118" s="4">
        <v>172</v>
      </c>
      <c r="M118" s="4">
        <f t="shared" si="2"/>
        <v>20</v>
      </c>
      <c r="N118" s="4">
        <v>499</v>
      </c>
      <c r="O118" s="4"/>
      <c r="P118" s="4">
        <v>104</v>
      </c>
      <c r="Q118" s="4">
        <v>967</v>
      </c>
      <c r="R118" s="4"/>
      <c r="S118" s="4">
        <v>23</v>
      </c>
      <c r="T118" s="4">
        <v>971</v>
      </c>
      <c r="U118" s="4"/>
      <c r="V118" s="4">
        <v>331</v>
      </c>
      <c r="W118" s="4">
        <v>515</v>
      </c>
      <c r="X118" s="4"/>
      <c r="Y118" s="4">
        <v>291</v>
      </c>
      <c r="Z118" s="4" t="s">
        <v>85</v>
      </c>
      <c r="AA118" s="2">
        <v>2018</v>
      </c>
      <c r="AB118" s="2">
        <v>1</v>
      </c>
    </row>
    <row r="119" spans="1:28" x14ac:dyDescent="0.25">
      <c r="A119" s="2" t="s">
        <v>98</v>
      </c>
      <c r="B119" s="2">
        <v>5</v>
      </c>
      <c r="C119" s="6" t="s">
        <v>86</v>
      </c>
      <c r="D119" s="4"/>
      <c r="E119" s="2">
        <v>2515739.6</v>
      </c>
      <c r="F119" s="2">
        <v>6860036.46</v>
      </c>
      <c r="G119" s="7"/>
      <c r="H119" s="4">
        <v>1</v>
      </c>
      <c r="I119" s="4">
        <v>1</v>
      </c>
      <c r="J119" s="4" t="s">
        <v>58</v>
      </c>
      <c r="K119" s="4">
        <f t="shared" si="3"/>
        <v>2</v>
      </c>
      <c r="L119" s="4">
        <v>189</v>
      </c>
      <c r="M119" s="4">
        <f t="shared" si="2"/>
        <v>21</v>
      </c>
      <c r="N119" s="4">
        <v>585</v>
      </c>
      <c r="O119" s="4"/>
      <c r="P119" s="4">
        <v>269</v>
      </c>
      <c r="Q119" s="4">
        <v>468</v>
      </c>
      <c r="R119" s="4"/>
      <c r="S119" s="4">
        <v>216</v>
      </c>
      <c r="T119" s="4">
        <v>435</v>
      </c>
      <c r="U119" s="4"/>
      <c r="V119" s="4">
        <v>175</v>
      </c>
      <c r="W119" s="4">
        <v>463</v>
      </c>
      <c r="X119" s="4"/>
      <c r="Y119" s="4">
        <v>151</v>
      </c>
      <c r="Z119" s="4"/>
      <c r="AA119" s="2">
        <v>2018</v>
      </c>
      <c r="AB119" s="2">
        <v>1</v>
      </c>
    </row>
    <row r="120" spans="1:28" x14ac:dyDescent="0.25">
      <c r="A120" s="2" t="s">
        <v>98</v>
      </c>
      <c r="B120" s="2">
        <v>5</v>
      </c>
      <c r="C120" s="6" t="s">
        <v>87</v>
      </c>
      <c r="D120" s="4"/>
      <c r="E120" s="2">
        <v>2515734.9</v>
      </c>
      <c r="F120" s="2">
        <v>6860040.54</v>
      </c>
      <c r="G120" s="7"/>
      <c r="H120" s="4">
        <v>2</v>
      </c>
      <c r="I120" s="4">
        <v>2</v>
      </c>
      <c r="J120" s="4" t="s">
        <v>39</v>
      </c>
      <c r="K120" s="4">
        <f t="shared" si="3"/>
        <v>2</v>
      </c>
      <c r="L120" s="4">
        <v>98</v>
      </c>
      <c r="M120" s="4">
        <f t="shared" si="2"/>
        <v>22</v>
      </c>
      <c r="N120" s="4">
        <v>468</v>
      </c>
      <c r="O120" s="4"/>
      <c r="P120" s="4">
        <v>177</v>
      </c>
      <c r="Q120" s="4">
        <v>565</v>
      </c>
      <c r="R120" s="4"/>
      <c r="S120" s="4">
        <v>243</v>
      </c>
      <c r="T120" s="4">
        <v>588</v>
      </c>
      <c r="U120" s="4"/>
      <c r="V120" s="4">
        <v>265</v>
      </c>
      <c r="W120" s="4">
        <v>589</v>
      </c>
      <c r="X120" s="4"/>
      <c r="Y120" s="4">
        <v>307</v>
      </c>
      <c r="Z120" s="4"/>
      <c r="AA120" s="2">
        <v>2018</v>
      </c>
      <c r="AB120" s="2">
        <v>1</v>
      </c>
    </row>
    <row r="121" spans="1:28" x14ac:dyDescent="0.25">
      <c r="A121" s="2" t="s">
        <v>98</v>
      </c>
      <c r="B121" s="2">
        <v>5</v>
      </c>
      <c r="C121" s="6" t="s">
        <v>88</v>
      </c>
      <c r="D121" s="4"/>
      <c r="E121" s="2">
        <v>2515738.2400000002</v>
      </c>
      <c r="F121" s="2">
        <v>6860046.6399999997</v>
      </c>
      <c r="G121" s="7"/>
      <c r="H121" s="4">
        <v>2</v>
      </c>
      <c r="I121" s="4">
        <v>2</v>
      </c>
      <c r="J121" s="4">
        <v>11</v>
      </c>
      <c r="K121" s="4">
        <f t="shared" si="3"/>
        <v>2</v>
      </c>
      <c r="L121" s="4">
        <v>88</v>
      </c>
      <c r="M121" s="4">
        <f t="shared" si="2"/>
        <v>23</v>
      </c>
      <c r="N121" s="4">
        <v>607</v>
      </c>
      <c r="O121" s="4"/>
      <c r="P121" s="4">
        <v>311</v>
      </c>
      <c r="Q121" s="4">
        <v>1059</v>
      </c>
      <c r="R121" s="4"/>
      <c r="S121" s="4">
        <v>345</v>
      </c>
      <c r="T121" s="4">
        <v>982</v>
      </c>
      <c r="U121" s="4"/>
      <c r="V121" s="4">
        <v>17</v>
      </c>
      <c r="W121" s="4">
        <v>974</v>
      </c>
      <c r="X121" s="4"/>
      <c r="Y121" s="4">
        <v>58</v>
      </c>
      <c r="Z121" s="4"/>
      <c r="AA121" s="2">
        <v>2018</v>
      </c>
      <c r="AB121" s="2">
        <v>1</v>
      </c>
    </row>
    <row r="122" spans="1:28" x14ac:dyDescent="0.25">
      <c r="A122" s="2" t="s">
        <v>98</v>
      </c>
      <c r="B122" s="2">
        <v>5</v>
      </c>
      <c r="C122" s="6" t="s">
        <v>89</v>
      </c>
      <c r="D122" s="4"/>
      <c r="E122" s="2">
        <v>2515741.54</v>
      </c>
      <c r="F122" s="2">
        <v>6860040.25</v>
      </c>
      <c r="G122" s="7"/>
      <c r="H122" s="4">
        <v>2</v>
      </c>
      <c r="I122" s="4">
        <v>1</v>
      </c>
      <c r="J122" s="4">
        <v>22</v>
      </c>
      <c r="K122" s="4">
        <v>4</v>
      </c>
      <c r="L122" s="4">
        <v>150</v>
      </c>
      <c r="M122" s="4">
        <f t="shared" si="2"/>
        <v>24</v>
      </c>
      <c r="N122" s="4">
        <v>507</v>
      </c>
      <c r="O122" s="4"/>
      <c r="P122" s="4">
        <v>64</v>
      </c>
      <c r="Q122" s="4">
        <v>513</v>
      </c>
      <c r="R122" s="4"/>
      <c r="S122" s="4">
        <v>14</v>
      </c>
      <c r="T122" s="4">
        <v>519</v>
      </c>
      <c r="U122" s="4"/>
      <c r="V122" s="4">
        <v>334</v>
      </c>
      <c r="W122" s="4">
        <v>605</v>
      </c>
      <c r="X122" s="4"/>
      <c r="Y122" s="4">
        <v>322</v>
      </c>
      <c r="Z122" s="4" t="s">
        <v>90</v>
      </c>
      <c r="AA122" s="2">
        <v>2018</v>
      </c>
      <c r="AB122" s="2">
        <v>1</v>
      </c>
    </row>
    <row r="123" spans="1:28" x14ac:dyDescent="0.25">
      <c r="A123" s="2" t="s">
        <v>98</v>
      </c>
      <c r="B123" s="2">
        <v>5</v>
      </c>
      <c r="C123" s="6" t="s">
        <v>91</v>
      </c>
      <c r="D123" s="4"/>
      <c r="E123" s="2">
        <v>2515737.0699999998</v>
      </c>
      <c r="F123" s="2">
        <v>6860042.0999999996</v>
      </c>
      <c r="G123" s="7"/>
      <c r="H123" s="4">
        <v>2</v>
      </c>
      <c r="I123" s="4">
        <v>1</v>
      </c>
      <c r="J123" s="4">
        <v>22</v>
      </c>
      <c r="K123" s="4">
        <v>4</v>
      </c>
      <c r="L123" s="4">
        <v>147</v>
      </c>
      <c r="M123" s="4">
        <f t="shared" si="2"/>
        <v>25</v>
      </c>
      <c r="N123" s="4">
        <v>514</v>
      </c>
      <c r="O123" s="4"/>
      <c r="P123" s="4">
        <v>48</v>
      </c>
      <c r="Q123" s="4">
        <v>519</v>
      </c>
      <c r="R123" s="4"/>
      <c r="S123" s="4">
        <v>9</v>
      </c>
      <c r="T123" s="4">
        <v>610</v>
      </c>
      <c r="U123" s="4"/>
      <c r="V123" s="4">
        <v>315</v>
      </c>
      <c r="W123" s="4">
        <v>612</v>
      </c>
      <c r="X123" s="4"/>
      <c r="Y123" s="4">
        <v>297</v>
      </c>
      <c r="Z123" s="4" t="s">
        <v>92</v>
      </c>
      <c r="AA123" s="2">
        <v>2018</v>
      </c>
      <c r="AB123" s="2">
        <v>1</v>
      </c>
    </row>
    <row r="124" spans="1:28" x14ac:dyDescent="0.25">
      <c r="A124" s="2" t="s">
        <v>98</v>
      </c>
      <c r="B124" s="2">
        <v>5</v>
      </c>
      <c r="C124" s="6" t="s">
        <v>93</v>
      </c>
      <c r="D124" s="4"/>
      <c r="E124" s="2">
        <v>2515738.8199999998</v>
      </c>
      <c r="F124" s="2">
        <v>6860050.4400000004</v>
      </c>
      <c r="G124" s="7"/>
      <c r="H124" s="4"/>
      <c r="I124" s="4">
        <v>1</v>
      </c>
      <c r="J124" s="4">
        <v>22</v>
      </c>
      <c r="K124" s="4">
        <v>4</v>
      </c>
      <c r="L124" s="4">
        <v>168</v>
      </c>
      <c r="M124" s="4">
        <f t="shared" si="2"/>
        <v>26</v>
      </c>
      <c r="N124" s="4">
        <v>979</v>
      </c>
      <c r="O124" s="4"/>
      <c r="P124" s="4">
        <v>54</v>
      </c>
      <c r="Q124" s="4">
        <v>981</v>
      </c>
      <c r="R124" s="4"/>
      <c r="S124" s="4">
        <v>23</v>
      </c>
      <c r="T124" s="4">
        <v>1061</v>
      </c>
      <c r="U124" s="4"/>
      <c r="V124" s="4">
        <v>316</v>
      </c>
      <c r="W124" s="4">
        <v>614</v>
      </c>
      <c r="X124" s="4"/>
      <c r="Y124" s="4">
        <v>276</v>
      </c>
      <c r="Z124" s="4" t="s">
        <v>94</v>
      </c>
      <c r="AA124" s="2">
        <v>2018</v>
      </c>
      <c r="AB124" s="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Silja</cp:lastModifiedBy>
  <dcterms:created xsi:type="dcterms:W3CDTF">2019-03-08T07:34:11Z</dcterms:created>
  <dcterms:modified xsi:type="dcterms:W3CDTF">2022-03-10T10:47:52Z</dcterms:modified>
</cp:coreProperties>
</file>