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h820\hyytiala\Ympdata\KOEALAT\www\XL\"/>
    </mc:Choice>
  </mc:AlternateContent>
  <bookViews>
    <workbookView xWindow="480" yWindow="60" windowWidth="15315" windowHeight="12075"/>
  </bookViews>
  <sheets>
    <sheet name="Koealan tiedot" sheetId="1" r:id="rId1"/>
    <sheet name="Puiden mittaukset" sheetId="2" r:id="rId2"/>
  </sheets>
  <calcPr calcId="162913"/>
</workbook>
</file>

<file path=xl/calcChain.xml><?xml version="1.0" encoding="utf-8"?>
<calcChain xmlns="http://schemas.openxmlformats.org/spreadsheetml/2006/main">
  <c r="I133" i="2" l="1"/>
  <c r="H133" i="2"/>
  <c r="D133" i="2"/>
  <c r="I132" i="2"/>
  <c r="H132" i="2"/>
  <c r="D132" i="2"/>
  <c r="I131" i="2"/>
  <c r="H131" i="2"/>
  <c r="D131" i="2"/>
  <c r="I130" i="2"/>
  <c r="H130" i="2"/>
  <c r="D130" i="2"/>
  <c r="I129" i="2"/>
  <c r="H129" i="2"/>
  <c r="D129" i="2"/>
  <c r="I128" i="2"/>
  <c r="H128" i="2"/>
  <c r="D128" i="2"/>
  <c r="I127" i="2"/>
  <c r="H127" i="2"/>
  <c r="D127" i="2"/>
  <c r="I126" i="2"/>
  <c r="H126" i="2"/>
  <c r="D126" i="2"/>
  <c r="I125" i="2"/>
  <c r="H125" i="2"/>
  <c r="D125" i="2"/>
  <c r="I124" i="2"/>
  <c r="H124" i="2"/>
  <c r="D124" i="2"/>
  <c r="I123" i="2"/>
  <c r="H123" i="2"/>
  <c r="D123" i="2"/>
  <c r="I122" i="2"/>
  <c r="H122" i="2"/>
  <c r="D122" i="2"/>
  <c r="I121" i="2"/>
  <c r="H121" i="2"/>
  <c r="D121" i="2"/>
  <c r="I120" i="2"/>
  <c r="H120" i="2"/>
  <c r="D120" i="2"/>
  <c r="I119" i="2"/>
  <c r="H119" i="2"/>
  <c r="D119" i="2"/>
  <c r="I118" i="2"/>
  <c r="H118" i="2"/>
  <c r="D118" i="2"/>
  <c r="I117" i="2"/>
  <c r="H117" i="2"/>
  <c r="D117" i="2"/>
  <c r="I116" i="2"/>
  <c r="H116" i="2"/>
  <c r="D116" i="2"/>
  <c r="I115" i="2"/>
  <c r="H115" i="2"/>
  <c r="D115" i="2"/>
  <c r="I114" i="2"/>
  <c r="H114" i="2"/>
  <c r="D114" i="2"/>
  <c r="I113" i="2"/>
  <c r="H113" i="2"/>
  <c r="D113" i="2"/>
  <c r="I112" i="2"/>
  <c r="H112" i="2"/>
  <c r="D112" i="2"/>
  <c r="I111" i="2"/>
  <c r="H111" i="2"/>
  <c r="D111" i="2"/>
  <c r="I110" i="2"/>
  <c r="H110" i="2"/>
  <c r="D110" i="2"/>
  <c r="I109" i="2"/>
  <c r="H109" i="2"/>
  <c r="D109" i="2"/>
  <c r="I108" i="2"/>
  <c r="H108" i="2"/>
  <c r="D108" i="2"/>
  <c r="I107" i="2"/>
  <c r="H107" i="2"/>
  <c r="D107" i="2"/>
  <c r="I106" i="2"/>
  <c r="H106" i="2"/>
  <c r="D106" i="2"/>
  <c r="I105" i="2"/>
  <c r="H105" i="2"/>
  <c r="D105" i="2"/>
  <c r="I104" i="2"/>
  <c r="H104" i="2"/>
  <c r="D104" i="2"/>
  <c r="I103" i="2"/>
  <c r="H103" i="2"/>
  <c r="D103" i="2"/>
  <c r="I102" i="2"/>
  <c r="H102" i="2"/>
  <c r="D102" i="2"/>
  <c r="I101" i="2"/>
  <c r="H101" i="2"/>
  <c r="D101" i="2"/>
  <c r="I100" i="2"/>
  <c r="H100" i="2"/>
  <c r="D100" i="2"/>
  <c r="I99" i="2"/>
  <c r="H99" i="2"/>
  <c r="D99" i="2"/>
  <c r="I98" i="2"/>
  <c r="H98" i="2"/>
  <c r="D98" i="2"/>
  <c r="I97" i="2"/>
  <c r="H97" i="2"/>
  <c r="D97" i="2"/>
  <c r="I96" i="2"/>
  <c r="H96" i="2"/>
  <c r="D96" i="2"/>
  <c r="I95" i="2"/>
  <c r="H95" i="2"/>
  <c r="D95" i="2"/>
  <c r="I94" i="2"/>
  <c r="H94" i="2"/>
  <c r="D94" i="2"/>
  <c r="I93" i="2"/>
  <c r="H93" i="2"/>
  <c r="D93" i="2"/>
  <c r="I92" i="2"/>
  <c r="H92" i="2"/>
  <c r="D92" i="2"/>
  <c r="I91" i="2"/>
  <c r="H91" i="2"/>
  <c r="D91" i="2"/>
  <c r="I90" i="2"/>
  <c r="H90" i="2"/>
  <c r="D90" i="2"/>
  <c r="I89" i="2"/>
  <c r="H89" i="2"/>
  <c r="D89" i="2"/>
  <c r="I88" i="2"/>
  <c r="H88" i="2"/>
  <c r="D88" i="2"/>
  <c r="I87" i="2"/>
  <c r="H87" i="2"/>
  <c r="D87" i="2"/>
  <c r="I86" i="2"/>
  <c r="H86" i="2"/>
  <c r="D86" i="2"/>
  <c r="I85" i="2"/>
  <c r="H85" i="2"/>
  <c r="D85" i="2"/>
  <c r="I84" i="2"/>
  <c r="H84" i="2"/>
  <c r="D84" i="2"/>
  <c r="I83" i="2"/>
  <c r="H83" i="2"/>
  <c r="D83" i="2"/>
  <c r="I82" i="2"/>
  <c r="H82" i="2"/>
  <c r="D82" i="2"/>
  <c r="I81" i="2"/>
  <c r="H81" i="2"/>
  <c r="D81" i="2"/>
  <c r="I80" i="2"/>
  <c r="H80" i="2"/>
  <c r="D80" i="2"/>
  <c r="I79" i="2"/>
  <c r="H79" i="2"/>
  <c r="D79" i="2"/>
  <c r="I78" i="2"/>
  <c r="H78" i="2"/>
  <c r="D78" i="2"/>
  <c r="I77" i="2"/>
  <c r="H77" i="2"/>
  <c r="D77" i="2"/>
  <c r="I76" i="2"/>
  <c r="H76" i="2"/>
  <c r="D76" i="2"/>
  <c r="I75" i="2"/>
  <c r="H75" i="2"/>
  <c r="D75" i="2"/>
  <c r="I74" i="2"/>
  <c r="H74" i="2"/>
  <c r="D74" i="2"/>
  <c r="I73" i="2"/>
  <c r="H73" i="2"/>
  <c r="D73" i="2"/>
  <c r="I72" i="2"/>
  <c r="H72" i="2"/>
  <c r="D72" i="2"/>
  <c r="I71" i="2"/>
  <c r="H71" i="2"/>
  <c r="D71" i="2"/>
  <c r="I70" i="2"/>
  <c r="H70" i="2"/>
  <c r="D70" i="2"/>
  <c r="I69" i="2"/>
  <c r="H69" i="2"/>
  <c r="D69" i="2"/>
  <c r="I68" i="2"/>
  <c r="H68" i="2"/>
  <c r="D68" i="2"/>
  <c r="I67" i="2"/>
  <c r="H67" i="2"/>
  <c r="D67" i="2"/>
  <c r="I66" i="2"/>
  <c r="H66" i="2"/>
  <c r="D66" i="2"/>
  <c r="I65" i="2"/>
  <c r="H65" i="2"/>
  <c r="D65" i="2"/>
  <c r="I64" i="2"/>
  <c r="H64" i="2"/>
  <c r="D64" i="2"/>
  <c r="I63" i="2"/>
  <c r="H63" i="2"/>
  <c r="D63" i="2"/>
  <c r="I62" i="2"/>
  <c r="H62" i="2"/>
  <c r="D62" i="2"/>
  <c r="I61" i="2"/>
  <c r="H61" i="2"/>
  <c r="D61" i="2"/>
  <c r="I60" i="2"/>
  <c r="H60" i="2"/>
  <c r="D60" i="2"/>
  <c r="I59" i="2"/>
  <c r="H59" i="2"/>
  <c r="D59" i="2"/>
  <c r="I58" i="2"/>
  <c r="H58" i="2"/>
  <c r="D58" i="2"/>
  <c r="I57" i="2"/>
  <c r="H57" i="2"/>
  <c r="D57" i="2"/>
  <c r="I56" i="2"/>
  <c r="H56" i="2"/>
  <c r="D56" i="2"/>
  <c r="I55" i="2"/>
  <c r="H55" i="2"/>
  <c r="D55" i="2"/>
  <c r="I54" i="2"/>
  <c r="H54" i="2"/>
  <c r="D54" i="2"/>
  <c r="I53" i="2"/>
  <c r="H53" i="2"/>
  <c r="D53" i="2"/>
  <c r="I52" i="2"/>
  <c r="H52" i="2"/>
  <c r="D52" i="2"/>
  <c r="I51" i="2"/>
  <c r="H51" i="2"/>
  <c r="D51" i="2"/>
  <c r="I50" i="2"/>
  <c r="H50" i="2"/>
  <c r="D50" i="2"/>
  <c r="I49" i="2"/>
  <c r="H49" i="2"/>
  <c r="D49" i="2"/>
  <c r="I48" i="2"/>
  <c r="H48" i="2"/>
  <c r="D48" i="2"/>
  <c r="I47" i="2"/>
  <c r="H47" i="2"/>
  <c r="D47" i="2"/>
  <c r="I46" i="2"/>
  <c r="H46" i="2"/>
  <c r="D46" i="2"/>
  <c r="I45" i="2"/>
  <c r="H45" i="2"/>
  <c r="D45" i="2"/>
  <c r="I44" i="2"/>
  <c r="H44" i="2"/>
  <c r="D44" i="2"/>
  <c r="I43" i="2"/>
  <c r="H43" i="2"/>
  <c r="D43" i="2"/>
  <c r="I42" i="2"/>
  <c r="H42" i="2"/>
  <c r="D42" i="2"/>
  <c r="I41" i="2"/>
  <c r="H41" i="2"/>
  <c r="D41" i="2"/>
  <c r="I40" i="2"/>
  <c r="H40" i="2"/>
  <c r="D40" i="2"/>
  <c r="I39" i="2"/>
  <c r="H39" i="2"/>
  <c r="D39" i="2"/>
  <c r="I38" i="2"/>
  <c r="H38" i="2"/>
  <c r="D38" i="2"/>
  <c r="I37" i="2"/>
  <c r="H37" i="2"/>
  <c r="D37" i="2"/>
  <c r="I36" i="2"/>
  <c r="H36" i="2"/>
  <c r="D36" i="2"/>
  <c r="I35" i="2"/>
  <c r="H35" i="2"/>
  <c r="D35" i="2"/>
  <c r="I34" i="2"/>
  <c r="H34" i="2"/>
  <c r="D34" i="2"/>
  <c r="I33" i="2"/>
  <c r="H33" i="2"/>
  <c r="D33" i="2"/>
  <c r="I32" i="2"/>
  <c r="H32" i="2"/>
  <c r="D32" i="2"/>
  <c r="I31" i="2"/>
  <c r="H31" i="2"/>
  <c r="D31" i="2"/>
  <c r="I30" i="2"/>
  <c r="H30" i="2"/>
  <c r="D30" i="2"/>
  <c r="I29" i="2"/>
  <c r="H29" i="2"/>
  <c r="D29" i="2"/>
  <c r="I28" i="2"/>
  <c r="H28" i="2"/>
  <c r="D28" i="2"/>
  <c r="I27" i="2"/>
  <c r="H27" i="2"/>
  <c r="D27" i="2"/>
  <c r="I26" i="2"/>
  <c r="H26" i="2"/>
  <c r="D26" i="2"/>
  <c r="I25" i="2"/>
  <c r="H25" i="2"/>
  <c r="D25" i="2"/>
  <c r="I24" i="2"/>
  <c r="H24" i="2"/>
  <c r="D24" i="2"/>
  <c r="I23" i="2"/>
  <c r="H23" i="2"/>
  <c r="D23" i="2"/>
  <c r="I22" i="2"/>
  <c r="H22" i="2"/>
  <c r="D22" i="2"/>
  <c r="I21" i="2"/>
  <c r="H21" i="2"/>
  <c r="D21" i="2"/>
  <c r="I20" i="2"/>
  <c r="H20" i="2"/>
  <c r="D20" i="2"/>
  <c r="I19" i="2"/>
  <c r="H19" i="2"/>
  <c r="D19" i="2"/>
  <c r="I18" i="2"/>
  <c r="H18" i="2"/>
  <c r="D18" i="2"/>
  <c r="I17" i="2"/>
  <c r="H17" i="2"/>
  <c r="D17" i="2"/>
  <c r="I16" i="2"/>
  <c r="H16" i="2"/>
  <c r="D16" i="2"/>
  <c r="I15" i="2"/>
  <c r="H15" i="2"/>
  <c r="D15" i="2"/>
  <c r="I14" i="2"/>
  <c r="H14" i="2"/>
  <c r="D14" i="2"/>
  <c r="I13" i="2"/>
  <c r="H13" i="2"/>
  <c r="D13" i="2"/>
  <c r="I12" i="2"/>
  <c r="H12" i="2"/>
  <c r="D12" i="2"/>
  <c r="I11" i="2"/>
  <c r="H11" i="2"/>
  <c r="D11" i="2"/>
  <c r="I10" i="2"/>
  <c r="H10" i="2"/>
  <c r="D10" i="2"/>
  <c r="I9" i="2"/>
  <c r="H9" i="2"/>
  <c r="D9" i="2"/>
  <c r="I8" i="2"/>
  <c r="H8" i="2"/>
  <c r="D8" i="2"/>
  <c r="I7" i="2"/>
  <c r="H7" i="2"/>
  <c r="D7" i="2"/>
  <c r="I6" i="2"/>
  <c r="H6" i="2"/>
  <c r="D6" i="2"/>
  <c r="I5" i="2"/>
  <c r="H5" i="2"/>
  <c r="D5" i="2"/>
  <c r="I4" i="2"/>
  <c r="H4" i="2"/>
  <c r="D4" i="2"/>
  <c r="I3" i="2"/>
  <c r="H3" i="2"/>
  <c r="D3" i="2"/>
  <c r="I2" i="2"/>
  <c r="H2" i="2"/>
  <c r="D2" i="2"/>
</calcChain>
</file>

<file path=xl/sharedStrings.xml><?xml version="1.0" encoding="utf-8"?>
<sst xmlns="http://schemas.openxmlformats.org/spreadsheetml/2006/main" count="1388" uniqueCount="288">
  <si>
    <t>2007 </t>
  </si>
  <si>
    <t>2006 </t>
  </si>
  <si>
    <t>2003 </t>
  </si>
  <si>
    <t>2002 </t>
  </si>
  <si>
    <t>2001 </t>
  </si>
  <si>
    <t>1995 </t>
  </si>
  <si>
    <t>1990 </t>
  </si>
  <si>
    <t>1984 </t>
  </si>
  <si>
    <t>1978 </t>
  </si>
  <si>
    <t>MUUTTUJA  </t>
  </si>
  <si>
    <t>JAKSO  </t>
  </si>
  <si>
    <t>LAJI  </t>
  </si>
  <si>
    <t>ARVO  </t>
  </si>
  <si>
    <t>YKSIKKÖ  </t>
  </si>
  <si>
    <t>VUOSI  </t>
  </si>
  <si>
    <t>VOIMASSA  </t>
  </si>
  <si>
    <t>kangas </t>
  </si>
  <si>
    <t>1975 </t>
  </si>
  <si>
    <t>1 </t>
  </si>
  <si>
    <t>siperian lehtikuusi </t>
  </si>
  <si>
    <t>98 </t>
  </si>
  <si>
    <t>v </t>
  </si>
  <si>
    <t>78 </t>
  </si>
  <si>
    <t>0 </t>
  </si>
  <si>
    <t>vallitseva jakso </t>
  </si>
  <si>
    <t>91 </t>
  </si>
  <si>
    <t>vallittu jakso </t>
  </si>
  <si>
    <t>56 </t>
  </si>
  <si>
    <t>49 </t>
  </si>
  <si>
    <t>65 </t>
  </si>
  <si>
    <t>32 </t>
  </si>
  <si>
    <t>81 </t>
  </si>
  <si>
    <t>77 </t>
  </si>
  <si>
    <t>70 </t>
  </si>
  <si>
    <t>30 </t>
  </si>
  <si>
    <t>71 </t>
  </si>
  <si>
    <t>68 </t>
  </si>
  <si>
    <t>Kartta </t>
  </si>
  <si>
    <t>214206 Juupajoki </t>
  </si>
  <si>
    <t>Karttalehti </t>
  </si>
  <si>
    <t>K2 </t>
  </si>
  <si>
    <t>Kasvu </t>
  </si>
  <si>
    <t>5.6 </t>
  </si>
  <si>
    <t>m3/ha/v </t>
  </si>
  <si>
    <t>.9 </t>
  </si>
  <si>
    <t>4.7 </t>
  </si>
  <si>
    <t>9.3 </t>
  </si>
  <si>
    <t>1.5 </t>
  </si>
  <si>
    <t>7.8 </t>
  </si>
  <si>
    <t>8.8 </t>
  </si>
  <si>
    <t>5.8 </t>
  </si>
  <si>
    <t>4.9 </t>
  </si>
  <si>
    <t>4.31 </t>
  </si>
  <si>
    <t>.57 </t>
  </si>
  <si>
    <t>4.36 </t>
  </si>
  <si>
    <t>.6 </t>
  </si>
  <si>
    <t>3.76 </t>
  </si>
  <si>
    <t>4.23 </t>
  </si>
  <si>
    <t>4.42 </t>
  </si>
  <si>
    <t>4.3 </t>
  </si>
  <si>
    <t>Kasvuprosentti </t>
  </si>
  <si>
    <t>1.8 </t>
  </si>
  <si>
    <t>% </t>
  </si>
  <si>
    <t>1.7 </t>
  </si>
  <si>
    <t>2.5 </t>
  </si>
  <si>
    <t>3.7 </t>
  </si>
  <si>
    <t>4.1 </t>
  </si>
  <si>
    <t>9 </t>
  </si>
  <si>
    <t>3.8 </t>
  </si>
  <si>
    <t>3 </t>
  </si>
  <si>
    <t>2.41 </t>
  </si>
  <si>
    <t>6.94 </t>
  </si>
  <si>
    <t>2.6 </t>
  </si>
  <si>
    <t>2.39 </t>
  </si>
  <si>
    <t>2.15 </t>
  </si>
  <si>
    <t>7.98 </t>
  </si>
  <si>
    <t>2.64 </t>
  </si>
  <si>
    <t>2.2 </t>
  </si>
  <si>
    <t>34 </t>
  </si>
  <si>
    <t>cm </t>
  </si>
  <si>
    <t>13.4 </t>
  </si>
  <si>
    <t>37.8 </t>
  </si>
  <si>
    <t>28.9 </t>
  </si>
  <si>
    <t>10.9 </t>
  </si>
  <si>
    <t>33 </t>
  </si>
  <si>
    <t>29.7 </t>
  </si>
  <si>
    <t>28.7 </t>
  </si>
  <si>
    <t>31 </t>
  </si>
  <si>
    <t>28.1 </t>
  </si>
  <si>
    <t>9.8 </t>
  </si>
  <si>
    <t>30.3 </t>
  </si>
  <si>
    <t>28.4 </t>
  </si>
  <si>
    <t>7.9 </t>
  </si>
  <si>
    <t>28.2 </t>
  </si>
  <si>
    <t>24.1 </t>
  </si>
  <si>
    <t>Keskipituus </t>
  </si>
  <si>
    <t>24.8 </t>
  </si>
  <si>
    <t>m </t>
  </si>
  <si>
    <t>14.7 </t>
  </si>
  <si>
    <t>26.6 </t>
  </si>
  <si>
    <t>24.5 </t>
  </si>
  <si>
    <t>21.6 </t>
  </si>
  <si>
    <t>19.5 </t>
  </si>
  <si>
    <t>20.2 </t>
  </si>
  <si>
    <t>6.7 </t>
  </si>
  <si>
    <t>19.8 </t>
  </si>
  <si>
    <t>21.9 </t>
  </si>
  <si>
    <t>22.8 </t>
  </si>
  <si>
    <t>21.5 </t>
  </si>
  <si>
    <t>21 </t>
  </si>
  <si>
    <t>20.5 </t>
  </si>
  <si>
    <t>18.6 </t>
  </si>
  <si>
    <t>Kivisyys </t>
  </si>
  <si>
    <t>Koealan haltija </t>
  </si>
  <si>
    <t>Koealan nimi </t>
  </si>
  <si>
    <t>Koealan perustamisvuosi </t>
  </si>
  <si>
    <t>Koealan voimassaolo </t>
  </si>
  <si>
    <t>voimassa </t>
  </si>
  <si>
    <t>Koealatyyppi </t>
  </si>
  <si>
    <t>kpl </t>
  </si>
  <si>
    <t>Kuoriprosentti </t>
  </si>
  <si>
    <t>12.6 </t>
  </si>
  <si>
    <t>17 </t>
  </si>
  <si>
    <t>13.1 </t>
  </si>
  <si>
    <t>Kuvionumero </t>
  </si>
  <si>
    <t>154/3 </t>
  </si>
  <si>
    <t>Fotogrammetrinen kartoitus ja maastomittaus 2007 (I. Korpela) </t>
  </si>
  <si>
    <t>Muistiinpanoja </t>
  </si>
  <si>
    <t>= koeala ME43 (Puulajien demonstrointi 7) </t>
  </si>
  <si>
    <t>Poistuma </t>
  </si>
  <si>
    <t>29.5 </t>
  </si>
  <si>
    <t>m3/ha </t>
  </si>
  <si>
    <t>50.7 </t>
  </si>
  <si>
    <t>Poistuman kasvu </t>
  </si>
  <si>
    <t>.93 </t>
  </si>
  <si>
    <t>Ppa </t>
  </si>
  <si>
    <t>4.5 </t>
  </si>
  <si>
    <t>m2/ha </t>
  </si>
  <si>
    <t>29 </t>
  </si>
  <si>
    <t>21.2 </t>
  </si>
  <si>
    <t>26 </t>
  </si>
  <si>
    <t>25 </t>
  </si>
  <si>
    <t>23.3 </t>
  </si>
  <si>
    <t>17.9 </t>
  </si>
  <si>
    <t>20.8 </t>
  </si>
  <si>
    <t>2.9 </t>
  </si>
  <si>
    <t>19.1 </t>
  </si>
  <si>
    <t>17.4 </t>
  </si>
  <si>
    <t>17.8 </t>
  </si>
  <si>
    <t>22 </t>
  </si>
  <si>
    <t>18.55 </t>
  </si>
  <si>
    <t>Puulajiosuus </t>
  </si>
  <si>
    <t>2.4 </t>
  </si>
  <si>
    <t>22.5 </t>
  </si>
  <si>
    <t>kuusi </t>
  </si>
  <si>
    <t>74 </t>
  </si>
  <si>
    <t>koivu </t>
  </si>
  <si>
    <t>3.5 </t>
  </si>
  <si>
    <t>97.6 </t>
  </si>
  <si>
    <t>3.2 </t>
  </si>
  <si>
    <t>2 </t>
  </si>
  <si>
    <t>.5 </t>
  </si>
  <si>
    <t>94.8 </t>
  </si>
  <si>
    <t>.3 </t>
  </si>
  <si>
    <t>96 </t>
  </si>
  <si>
    <t>88.3 </t>
  </si>
  <si>
    <t>1.3 </t>
  </si>
  <si>
    <t>Runkoluku </t>
  </si>
  <si>
    <t>818.8 </t>
  </si>
  <si>
    <t>kpl/ha </t>
  </si>
  <si>
    <t>287.5 </t>
  </si>
  <si>
    <t>531.3 </t>
  </si>
  <si>
    <t>312.5 </t>
  </si>
  <si>
    <t>1075 </t>
  </si>
  <si>
    <t>762.5 </t>
  </si>
  <si>
    <t>1156 </t>
  </si>
  <si>
    <t>919 </t>
  </si>
  <si>
    <t>544 </t>
  </si>
  <si>
    <t>819 </t>
  </si>
  <si>
    <t>275 </t>
  </si>
  <si>
    <t>437 </t>
  </si>
  <si>
    <t>288 </t>
  </si>
  <si>
    <t>725 </t>
  </si>
  <si>
    <t>712 </t>
  </si>
  <si>
    <t>687 </t>
  </si>
  <si>
    <t>562 </t>
  </si>
  <si>
    <t>Sivun 1 pituus </t>
  </si>
  <si>
    <t>40 </t>
  </si>
  <si>
    <t>Sivun 2 pituus </t>
  </si>
  <si>
    <t>Tilavuus </t>
  </si>
  <si>
    <t>320.9 </t>
  </si>
  <si>
    <t>283 </t>
  </si>
  <si>
    <t>37.9 </t>
  </si>
  <si>
    <t>228.6 </t>
  </si>
  <si>
    <t>20.6 </t>
  </si>
  <si>
    <t>249.2 </t>
  </si>
  <si>
    <t>208.9 </t>
  </si>
  <si>
    <t>9.7 </t>
  </si>
  <si>
    <t>189.4 </t>
  </si>
  <si>
    <t>199 </t>
  </si>
  <si>
    <t>184.1 </t>
  </si>
  <si>
    <t>9.04 </t>
  </si>
  <si>
    <t>193.2 </t>
  </si>
  <si>
    <t>170.5 </t>
  </si>
  <si>
    <t>213.7 </t>
  </si>
  <si>
    <t>183.6 </t>
  </si>
  <si>
    <t>Tukkia </t>
  </si>
  <si>
    <t>241.1 </t>
  </si>
  <si>
    <t>4.2 </t>
  </si>
  <si>
    <t>245.3 </t>
  </si>
  <si>
    <t>179.6 </t>
  </si>
  <si>
    <t>167.1 </t>
  </si>
  <si>
    <t>157.1 </t>
  </si>
  <si>
    <t>142 </t>
  </si>
  <si>
    <t>155.3 </t>
  </si>
  <si>
    <t>129.7 </t>
  </si>
  <si>
    <t>Tukkiosan keskikoko </t>
  </si>
  <si>
    <t>.857 </t>
  </si>
  <si>
    <t>m3 </t>
  </si>
  <si>
    <t>.835 </t>
  </si>
  <si>
    <t>.335 </t>
  </si>
  <si>
    <t>.72 </t>
  </si>
  <si>
    <t>.39 </t>
  </si>
  <si>
    <t>Tukkiosuus </t>
  </si>
  <si>
    <t>76.5 </t>
  </si>
  <si>
    <t>85.2 </t>
  </si>
  <si>
    <t>11.1 </t>
  </si>
  <si>
    <t>80.7 </t>
  </si>
  <si>
    <t>88 </t>
  </si>
  <si>
    <t>78.6 </t>
  </si>
  <si>
    <t>80 </t>
  </si>
  <si>
    <t>82.96 </t>
  </si>
  <si>
    <t>78.93 </t>
  </si>
  <si>
    <t>81.2 </t>
  </si>
  <si>
    <t>77.4 </t>
  </si>
  <si>
    <t>84 </t>
  </si>
  <si>
    <t>73 </t>
  </si>
  <si>
    <t>70.7 </t>
  </si>
  <si>
    <t>Tukkirunkoja </t>
  </si>
  <si>
    <t>12.5 </t>
  </si>
  <si>
    <t>293.8 </t>
  </si>
  <si>
    <t>281.3 </t>
  </si>
  <si>
    <t>287 </t>
  </si>
  <si>
    <t>394 </t>
  </si>
  <si>
    <t>381 </t>
  </si>
  <si>
    <t>Päätarkoitus</t>
  </si>
  <si>
    <t>Puuston kehityksen seuraaminen</t>
  </si>
  <si>
    <t>mänty</t>
  </si>
  <si>
    <t>kuusi</t>
  </si>
  <si>
    <t>larix sibirica</t>
  </si>
  <si>
    <t>Valtapituus</t>
  </si>
  <si>
    <t>Larix sibirican istutus v. 1915</t>
  </si>
  <si>
    <t>Lannoitus (Y-lannos) v. 1965</t>
  </si>
  <si>
    <t>Keskiläpimitta </t>
  </si>
  <si>
    <t>mänty </t>
  </si>
  <si>
    <t>Metsikkökoeala 41 </t>
  </si>
  <si>
    <t>metsämaa </t>
  </si>
  <si>
    <t>Kohteeseen kuuluva koealamäärä </t>
  </si>
  <si>
    <t>Metsänarvioimistiede </t>
  </si>
  <si>
    <t>Alaryhmä</t>
  </si>
  <si>
    <t>Ikä </t>
  </si>
  <si>
    <t>Pääpuulaji </t>
  </si>
  <si>
    <t>Pääluokka </t>
  </si>
  <si>
    <t>suorakaide </t>
  </si>
  <si>
    <t>kivinen </t>
  </si>
  <si>
    <t>tuore kangas MT </t>
  </si>
  <si>
    <t>Kasvupaikka-/metsätyyppi </t>
  </si>
  <si>
    <t>Metsänhoitotoimenpide</t>
  </si>
  <si>
    <t>Koeala</t>
  </si>
  <si>
    <t>Puu nro</t>
  </si>
  <si>
    <t>Pl</t>
  </si>
  <si>
    <t>Pl_lask</t>
  </si>
  <si>
    <r>
      <t>D</t>
    </r>
    <r>
      <rPr>
        <b/>
        <vertAlign val="subscript"/>
        <sz val="11"/>
        <color theme="1"/>
        <rFont val="Calibri"/>
        <family val="2"/>
        <scheme val="minor"/>
      </rPr>
      <t>1,3</t>
    </r>
    <r>
      <rPr>
        <b/>
        <sz val="11"/>
        <color theme="1"/>
        <rFont val="Calibri"/>
        <family val="2"/>
        <scheme val="minor"/>
      </rPr>
      <t>_1, mm</t>
    </r>
  </si>
  <si>
    <t>H, m_Näsl</t>
  </si>
  <si>
    <t>Latvus</t>
  </si>
  <si>
    <t>Kuollut</t>
  </si>
  <si>
    <r>
      <t>D</t>
    </r>
    <r>
      <rPr>
        <b/>
        <vertAlign val="subscript"/>
        <sz val="11"/>
        <color indexed="8"/>
        <rFont val="Calibri"/>
        <family val="2"/>
      </rPr>
      <t>1,3</t>
    </r>
    <r>
      <rPr>
        <b/>
        <sz val="11"/>
        <color indexed="8"/>
        <rFont val="Calibri"/>
        <family val="2"/>
      </rPr>
      <t>, cm</t>
    </r>
  </si>
  <si>
    <t>Vuosi</t>
  </si>
  <si>
    <t>Voimassa</t>
  </si>
  <si>
    <t>MA41</t>
  </si>
  <si>
    <t>12a1</t>
  </si>
  <si>
    <t>12a2</t>
  </si>
  <si>
    <t>12a7</t>
  </si>
  <si>
    <t>12a4</t>
  </si>
  <si>
    <t>12a3</t>
  </si>
  <si>
    <t>12a1a6</t>
  </si>
  <si>
    <t>12a2a3</t>
  </si>
  <si>
    <t>12a1a7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</si>
</sst>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bscript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5"/>
  <sheetViews>
    <sheetView tabSelected="1"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31.5703125" customWidth="1"/>
    <col min="2" max="2" width="19.85546875" customWidth="1"/>
    <col min="3" max="3" width="18" customWidth="1"/>
    <col min="4" max="4" width="38.28515625" customWidth="1"/>
  </cols>
  <sheetData>
    <row r="1" spans="1:7" x14ac:dyDescent="0.25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</row>
    <row r="2" spans="1:7" x14ac:dyDescent="0.25">
      <c r="A2" t="s">
        <v>114</v>
      </c>
      <c r="D2" t="s">
        <v>255</v>
      </c>
      <c r="F2" t="s">
        <v>17</v>
      </c>
      <c r="G2" t="s">
        <v>18</v>
      </c>
    </row>
    <row r="3" spans="1:7" x14ac:dyDescent="0.25">
      <c r="A3" t="s">
        <v>113</v>
      </c>
      <c r="D3" t="s">
        <v>258</v>
      </c>
      <c r="F3" t="s">
        <v>17</v>
      </c>
      <c r="G3" t="s">
        <v>18</v>
      </c>
    </row>
    <row r="4" spans="1:7" x14ac:dyDescent="0.25">
      <c r="A4" t="s">
        <v>115</v>
      </c>
      <c r="D4" t="s">
        <v>17</v>
      </c>
      <c r="F4" t="s">
        <v>17</v>
      </c>
      <c r="G4" t="s">
        <v>18</v>
      </c>
    </row>
    <row r="5" spans="1:7" x14ac:dyDescent="0.25">
      <c r="A5" t="s">
        <v>118</v>
      </c>
      <c r="D5" t="s">
        <v>263</v>
      </c>
      <c r="F5" t="s">
        <v>17</v>
      </c>
      <c r="G5" t="s">
        <v>18</v>
      </c>
    </row>
    <row r="6" spans="1:7" x14ac:dyDescent="0.25">
      <c r="A6" t="s">
        <v>257</v>
      </c>
      <c r="D6" t="s">
        <v>18</v>
      </c>
      <c r="E6" t="s">
        <v>119</v>
      </c>
      <c r="F6" t="s">
        <v>17</v>
      </c>
      <c r="G6" t="s">
        <v>18</v>
      </c>
    </row>
    <row r="7" spans="1:7" x14ac:dyDescent="0.25">
      <c r="A7" t="s">
        <v>124</v>
      </c>
      <c r="D7" t="s">
        <v>125</v>
      </c>
      <c r="F7" t="s">
        <v>17</v>
      </c>
      <c r="G7" t="s">
        <v>18</v>
      </c>
    </row>
    <row r="8" spans="1:7" x14ac:dyDescent="0.25">
      <c r="A8" t="s">
        <v>266</v>
      </c>
      <c r="D8" t="s">
        <v>265</v>
      </c>
      <c r="F8" t="s">
        <v>17</v>
      </c>
      <c r="G8" t="s">
        <v>18</v>
      </c>
    </row>
    <row r="9" spans="1:7" x14ac:dyDescent="0.25">
      <c r="A9" t="s">
        <v>262</v>
      </c>
      <c r="D9" t="s">
        <v>256</v>
      </c>
      <c r="F9" t="s">
        <v>17</v>
      </c>
      <c r="G9" t="s">
        <v>18</v>
      </c>
    </row>
    <row r="10" spans="1:7" x14ac:dyDescent="0.25">
      <c r="A10" t="s">
        <v>245</v>
      </c>
      <c r="D10" t="s">
        <v>246</v>
      </c>
      <c r="F10" s="1">
        <v>2016</v>
      </c>
      <c r="G10" s="1">
        <v>1</v>
      </c>
    </row>
    <row r="11" spans="1:7" x14ac:dyDescent="0.25">
      <c r="A11" t="s">
        <v>259</v>
      </c>
      <c r="D11" t="s">
        <v>16</v>
      </c>
      <c r="F11" t="s">
        <v>17</v>
      </c>
      <c r="G11" t="s">
        <v>18</v>
      </c>
    </row>
    <row r="12" spans="1:7" x14ac:dyDescent="0.25">
      <c r="A12" t="s">
        <v>37</v>
      </c>
      <c r="D12" t="s">
        <v>38</v>
      </c>
      <c r="F12" t="s">
        <v>17</v>
      </c>
      <c r="G12" t="s">
        <v>18</v>
      </c>
    </row>
    <row r="13" spans="1:7" x14ac:dyDescent="0.25">
      <c r="A13" t="s">
        <v>39</v>
      </c>
      <c r="D13" t="s">
        <v>40</v>
      </c>
      <c r="F13" t="s">
        <v>17</v>
      </c>
      <c r="G13" t="s">
        <v>18</v>
      </c>
    </row>
    <row r="14" spans="1:7" x14ac:dyDescent="0.25">
      <c r="A14" t="s">
        <v>112</v>
      </c>
      <c r="D14" t="s">
        <v>264</v>
      </c>
      <c r="F14" t="s">
        <v>17</v>
      </c>
      <c r="G14" t="s">
        <v>18</v>
      </c>
    </row>
    <row r="15" spans="1:7" x14ac:dyDescent="0.25">
      <c r="A15" t="s">
        <v>260</v>
      </c>
      <c r="D15" t="s">
        <v>27</v>
      </c>
      <c r="E15" t="s">
        <v>21</v>
      </c>
      <c r="F15" t="s">
        <v>17</v>
      </c>
      <c r="G15" t="s">
        <v>23</v>
      </c>
    </row>
    <row r="16" spans="1:7" x14ac:dyDescent="0.25">
      <c r="A16" t="s">
        <v>41</v>
      </c>
      <c r="D16" t="s">
        <v>59</v>
      </c>
      <c r="E16" t="s">
        <v>43</v>
      </c>
      <c r="F16" t="s">
        <v>17</v>
      </c>
      <c r="G16" t="s">
        <v>23</v>
      </c>
    </row>
    <row r="17" spans="1:7" x14ac:dyDescent="0.25">
      <c r="A17" t="s">
        <v>60</v>
      </c>
      <c r="D17" t="s">
        <v>64</v>
      </c>
      <c r="E17" t="s">
        <v>62</v>
      </c>
      <c r="F17" t="s">
        <v>17</v>
      </c>
      <c r="G17" t="s">
        <v>23</v>
      </c>
    </row>
    <row r="18" spans="1:7" x14ac:dyDescent="0.25">
      <c r="A18" t="s">
        <v>253</v>
      </c>
      <c r="D18" t="s">
        <v>94</v>
      </c>
      <c r="E18" t="s">
        <v>79</v>
      </c>
      <c r="F18" t="s">
        <v>17</v>
      </c>
      <c r="G18" t="s">
        <v>23</v>
      </c>
    </row>
    <row r="19" spans="1:7" x14ac:dyDescent="0.25">
      <c r="A19" t="s">
        <v>95</v>
      </c>
      <c r="D19" t="s">
        <v>111</v>
      </c>
      <c r="E19" t="s">
        <v>97</v>
      </c>
      <c r="F19" t="s">
        <v>17</v>
      </c>
      <c r="G19" t="s">
        <v>23</v>
      </c>
    </row>
    <row r="20" spans="1:7" x14ac:dyDescent="0.25">
      <c r="A20" t="s">
        <v>261</v>
      </c>
      <c r="D20" t="s">
        <v>19</v>
      </c>
      <c r="F20" t="s">
        <v>17</v>
      </c>
      <c r="G20" t="s">
        <v>18</v>
      </c>
    </row>
    <row r="21" spans="1:7" x14ac:dyDescent="0.25">
      <c r="A21" t="s">
        <v>135</v>
      </c>
      <c r="D21" t="s">
        <v>150</v>
      </c>
      <c r="E21" t="s">
        <v>137</v>
      </c>
      <c r="F21" t="s">
        <v>17</v>
      </c>
      <c r="G21" t="s">
        <v>23</v>
      </c>
    </row>
    <row r="22" spans="1:7" x14ac:dyDescent="0.25">
      <c r="A22" t="s">
        <v>167</v>
      </c>
      <c r="D22" t="s">
        <v>185</v>
      </c>
      <c r="E22" t="s">
        <v>169</v>
      </c>
      <c r="F22" t="s">
        <v>17</v>
      </c>
      <c r="G22" t="s">
        <v>23</v>
      </c>
    </row>
    <row r="23" spans="1:7" x14ac:dyDescent="0.25">
      <c r="A23" t="s">
        <v>186</v>
      </c>
      <c r="D23" t="s">
        <v>187</v>
      </c>
      <c r="E23" t="s">
        <v>97</v>
      </c>
      <c r="F23" t="s">
        <v>17</v>
      </c>
      <c r="G23" t="s">
        <v>18</v>
      </c>
    </row>
    <row r="24" spans="1:7" x14ac:dyDescent="0.25">
      <c r="A24" t="s">
        <v>188</v>
      </c>
      <c r="D24" t="s">
        <v>187</v>
      </c>
      <c r="E24" t="s">
        <v>97</v>
      </c>
      <c r="F24" t="s">
        <v>17</v>
      </c>
      <c r="G24" t="s">
        <v>18</v>
      </c>
    </row>
    <row r="25" spans="1:7" x14ac:dyDescent="0.25">
      <c r="A25" t="s">
        <v>189</v>
      </c>
      <c r="D25" t="s">
        <v>205</v>
      </c>
      <c r="E25" t="s">
        <v>131</v>
      </c>
      <c r="F25" t="s">
        <v>17</v>
      </c>
      <c r="G25" t="s">
        <v>23</v>
      </c>
    </row>
    <row r="26" spans="1:7" x14ac:dyDescent="0.25">
      <c r="A26" t="s">
        <v>206</v>
      </c>
      <c r="D26" t="s">
        <v>215</v>
      </c>
      <c r="E26" t="s">
        <v>131</v>
      </c>
      <c r="F26" t="s">
        <v>17</v>
      </c>
      <c r="G26" t="s">
        <v>23</v>
      </c>
    </row>
    <row r="27" spans="1:7" x14ac:dyDescent="0.25">
      <c r="A27" t="s">
        <v>223</v>
      </c>
      <c r="D27" t="s">
        <v>237</v>
      </c>
      <c r="E27" t="s">
        <v>62</v>
      </c>
      <c r="F27" t="s">
        <v>17</v>
      </c>
      <c r="G27" t="s">
        <v>23</v>
      </c>
    </row>
    <row r="28" spans="1:7" x14ac:dyDescent="0.25">
      <c r="A28" t="s">
        <v>238</v>
      </c>
      <c r="D28" t="s">
        <v>244</v>
      </c>
      <c r="E28" t="s">
        <v>169</v>
      </c>
      <c r="F28" t="s">
        <v>17</v>
      </c>
      <c r="G28" t="s">
        <v>23</v>
      </c>
    </row>
    <row r="29" spans="1:7" x14ac:dyDescent="0.25">
      <c r="A29" t="s">
        <v>260</v>
      </c>
      <c r="D29" t="s">
        <v>36</v>
      </c>
      <c r="E29" t="s">
        <v>21</v>
      </c>
      <c r="F29" t="s">
        <v>8</v>
      </c>
      <c r="G29" t="s">
        <v>23</v>
      </c>
    </row>
    <row r="30" spans="1:7" x14ac:dyDescent="0.25">
      <c r="A30" t="s">
        <v>41</v>
      </c>
      <c r="D30" t="s">
        <v>58</v>
      </c>
      <c r="E30" t="s">
        <v>43</v>
      </c>
      <c r="F30" t="s">
        <v>8</v>
      </c>
      <c r="G30" t="s">
        <v>23</v>
      </c>
    </row>
    <row r="31" spans="1:7" x14ac:dyDescent="0.25">
      <c r="A31" t="s">
        <v>60</v>
      </c>
      <c r="D31" t="s">
        <v>77</v>
      </c>
      <c r="E31" t="s">
        <v>62</v>
      </c>
      <c r="F31" t="s">
        <v>8</v>
      </c>
      <c r="G31" t="s">
        <v>23</v>
      </c>
    </row>
    <row r="32" spans="1:7" x14ac:dyDescent="0.25">
      <c r="A32" t="s">
        <v>253</v>
      </c>
      <c r="D32" t="s">
        <v>34</v>
      </c>
      <c r="E32" t="s">
        <v>79</v>
      </c>
      <c r="F32" t="s">
        <v>8</v>
      </c>
      <c r="G32" t="s">
        <v>23</v>
      </c>
    </row>
    <row r="33" spans="1:7" x14ac:dyDescent="0.25">
      <c r="A33" t="s">
        <v>95</v>
      </c>
      <c r="D33" t="s">
        <v>110</v>
      </c>
      <c r="E33" t="s">
        <v>97</v>
      </c>
      <c r="F33" t="s">
        <v>8</v>
      </c>
      <c r="G33" t="s">
        <v>23</v>
      </c>
    </row>
    <row r="34" spans="1:7" x14ac:dyDescent="0.25">
      <c r="A34" t="s">
        <v>129</v>
      </c>
      <c r="D34" t="s">
        <v>132</v>
      </c>
      <c r="E34" t="s">
        <v>131</v>
      </c>
      <c r="F34" t="s">
        <v>8</v>
      </c>
      <c r="G34" t="s">
        <v>23</v>
      </c>
    </row>
    <row r="35" spans="1:7" x14ac:dyDescent="0.25">
      <c r="A35" t="s">
        <v>133</v>
      </c>
      <c r="D35" t="s">
        <v>134</v>
      </c>
      <c r="E35" t="s">
        <v>43</v>
      </c>
      <c r="F35" t="s">
        <v>8</v>
      </c>
      <c r="G35" t="s">
        <v>23</v>
      </c>
    </row>
    <row r="36" spans="1:7" x14ac:dyDescent="0.25">
      <c r="A36" t="s">
        <v>135</v>
      </c>
      <c r="D36" t="s">
        <v>149</v>
      </c>
      <c r="E36" t="s">
        <v>137</v>
      </c>
      <c r="F36" t="s">
        <v>8</v>
      </c>
      <c r="G36" t="s">
        <v>23</v>
      </c>
    </row>
    <row r="37" spans="1:7" x14ac:dyDescent="0.25">
      <c r="A37" t="s">
        <v>167</v>
      </c>
      <c r="D37" t="s">
        <v>184</v>
      </c>
      <c r="E37" t="s">
        <v>169</v>
      </c>
      <c r="F37" t="s">
        <v>8</v>
      </c>
      <c r="G37" t="s">
        <v>23</v>
      </c>
    </row>
    <row r="38" spans="1:7" x14ac:dyDescent="0.25">
      <c r="A38" t="s">
        <v>189</v>
      </c>
      <c r="D38" t="s">
        <v>204</v>
      </c>
      <c r="E38" t="s">
        <v>131</v>
      </c>
      <c r="F38" t="s">
        <v>8</v>
      </c>
      <c r="G38" t="s">
        <v>23</v>
      </c>
    </row>
    <row r="39" spans="1:7" x14ac:dyDescent="0.25">
      <c r="A39" t="s">
        <v>206</v>
      </c>
      <c r="D39" t="s">
        <v>214</v>
      </c>
      <c r="E39" t="s">
        <v>131</v>
      </c>
      <c r="F39" t="s">
        <v>8</v>
      </c>
      <c r="G39" t="s">
        <v>23</v>
      </c>
    </row>
    <row r="40" spans="1:7" x14ac:dyDescent="0.25">
      <c r="A40" t="s">
        <v>216</v>
      </c>
      <c r="D40" t="s">
        <v>222</v>
      </c>
      <c r="E40" t="s">
        <v>218</v>
      </c>
      <c r="F40" t="s">
        <v>8</v>
      </c>
      <c r="G40" t="s">
        <v>23</v>
      </c>
    </row>
    <row r="41" spans="1:7" x14ac:dyDescent="0.25">
      <c r="A41" t="s">
        <v>223</v>
      </c>
      <c r="D41" t="s">
        <v>236</v>
      </c>
      <c r="E41" t="s">
        <v>62</v>
      </c>
      <c r="F41" t="s">
        <v>8</v>
      </c>
      <c r="G41" t="s">
        <v>23</v>
      </c>
    </row>
    <row r="42" spans="1:7" x14ac:dyDescent="0.25">
      <c r="A42" t="s">
        <v>238</v>
      </c>
      <c r="D42" t="s">
        <v>243</v>
      </c>
      <c r="E42" t="s">
        <v>169</v>
      </c>
      <c r="F42" t="s">
        <v>8</v>
      </c>
      <c r="G42" t="s">
        <v>23</v>
      </c>
    </row>
    <row r="43" spans="1:7" x14ac:dyDescent="0.25">
      <c r="A43" t="s">
        <v>260</v>
      </c>
      <c r="D43" t="s">
        <v>35</v>
      </c>
      <c r="E43" t="s">
        <v>21</v>
      </c>
      <c r="F43" t="s">
        <v>7</v>
      </c>
      <c r="G43" t="s">
        <v>23</v>
      </c>
    </row>
    <row r="44" spans="1:7" x14ac:dyDescent="0.25">
      <c r="A44" t="s">
        <v>41</v>
      </c>
      <c r="D44" t="s">
        <v>57</v>
      </c>
      <c r="E44" t="s">
        <v>43</v>
      </c>
      <c r="F44" t="s">
        <v>7</v>
      </c>
      <c r="G44" t="s">
        <v>23</v>
      </c>
    </row>
    <row r="45" spans="1:7" x14ac:dyDescent="0.25">
      <c r="A45" t="s">
        <v>60</v>
      </c>
      <c r="D45" t="s">
        <v>76</v>
      </c>
      <c r="E45" t="s">
        <v>62</v>
      </c>
      <c r="F45" t="s">
        <v>7</v>
      </c>
      <c r="G45" t="s">
        <v>23</v>
      </c>
    </row>
    <row r="46" spans="1:7" x14ac:dyDescent="0.25">
      <c r="A46" t="s">
        <v>253</v>
      </c>
      <c r="D46" t="s">
        <v>93</v>
      </c>
      <c r="E46" t="s">
        <v>79</v>
      </c>
      <c r="F46" t="s">
        <v>7</v>
      </c>
      <c r="G46" t="s">
        <v>23</v>
      </c>
    </row>
    <row r="47" spans="1:7" x14ac:dyDescent="0.25">
      <c r="A47" t="s">
        <v>95</v>
      </c>
      <c r="D47" t="s">
        <v>109</v>
      </c>
      <c r="E47" t="s">
        <v>97</v>
      </c>
      <c r="F47" t="s">
        <v>7</v>
      </c>
      <c r="G47" t="s">
        <v>23</v>
      </c>
    </row>
    <row r="48" spans="1:7" x14ac:dyDescent="0.25">
      <c r="A48" t="s">
        <v>129</v>
      </c>
      <c r="D48" t="s">
        <v>130</v>
      </c>
      <c r="E48" t="s">
        <v>131</v>
      </c>
      <c r="F48" t="s">
        <v>7</v>
      </c>
      <c r="G48" t="s">
        <v>23</v>
      </c>
    </row>
    <row r="49" spans="1:7" x14ac:dyDescent="0.25">
      <c r="A49" t="s">
        <v>135</v>
      </c>
      <c r="D49" t="s">
        <v>148</v>
      </c>
      <c r="E49" t="s">
        <v>137</v>
      </c>
      <c r="F49" t="s">
        <v>7</v>
      </c>
      <c r="G49" t="s">
        <v>23</v>
      </c>
    </row>
    <row r="50" spans="1:7" x14ac:dyDescent="0.25">
      <c r="A50" t="s">
        <v>167</v>
      </c>
      <c r="D50" t="s">
        <v>183</v>
      </c>
      <c r="E50" t="s">
        <v>169</v>
      </c>
      <c r="F50" t="s">
        <v>7</v>
      </c>
      <c r="G50" t="s">
        <v>23</v>
      </c>
    </row>
    <row r="51" spans="1:7" x14ac:dyDescent="0.25">
      <c r="A51" t="s">
        <v>189</v>
      </c>
      <c r="D51" t="s">
        <v>203</v>
      </c>
      <c r="E51" t="s">
        <v>131</v>
      </c>
      <c r="F51" t="s">
        <v>7</v>
      </c>
      <c r="G51" t="s">
        <v>23</v>
      </c>
    </row>
    <row r="52" spans="1:7" x14ac:dyDescent="0.25">
      <c r="A52" t="s">
        <v>206</v>
      </c>
      <c r="D52" t="s">
        <v>213</v>
      </c>
      <c r="E52" t="s">
        <v>131</v>
      </c>
      <c r="F52" t="s">
        <v>7</v>
      </c>
      <c r="G52" t="s">
        <v>23</v>
      </c>
    </row>
    <row r="53" spans="1:7" x14ac:dyDescent="0.25">
      <c r="A53" t="s">
        <v>216</v>
      </c>
      <c r="D53" t="s">
        <v>161</v>
      </c>
      <c r="E53" t="s">
        <v>218</v>
      </c>
      <c r="F53" t="s">
        <v>7</v>
      </c>
      <c r="G53" t="s">
        <v>23</v>
      </c>
    </row>
    <row r="54" spans="1:7" x14ac:dyDescent="0.25">
      <c r="A54" t="s">
        <v>223</v>
      </c>
      <c r="D54" t="s">
        <v>235</v>
      </c>
      <c r="E54" t="s">
        <v>62</v>
      </c>
      <c r="F54" t="s">
        <v>7</v>
      </c>
      <c r="G54" t="s">
        <v>23</v>
      </c>
    </row>
    <row r="55" spans="1:7" x14ac:dyDescent="0.25">
      <c r="A55" t="s">
        <v>238</v>
      </c>
      <c r="D55" t="s">
        <v>242</v>
      </c>
      <c r="E55" t="s">
        <v>169</v>
      </c>
      <c r="F55" t="s">
        <v>7</v>
      </c>
      <c r="G55" t="s">
        <v>23</v>
      </c>
    </row>
    <row r="56" spans="1:7" x14ac:dyDescent="0.25">
      <c r="A56" t="s">
        <v>260</v>
      </c>
      <c r="B56" t="s">
        <v>24</v>
      </c>
      <c r="D56" t="s">
        <v>32</v>
      </c>
      <c r="E56" t="s">
        <v>21</v>
      </c>
      <c r="F56" t="s">
        <v>6</v>
      </c>
      <c r="G56" t="s">
        <v>23</v>
      </c>
    </row>
    <row r="57" spans="1:7" x14ac:dyDescent="0.25">
      <c r="A57" t="s">
        <v>260</v>
      </c>
      <c r="D57" t="s">
        <v>33</v>
      </c>
      <c r="E57" t="s">
        <v>21</v>
      </c>
      <c r="F57" t="s">
        <v>6</v>
      </c>
      <c r="G57" t="s">
        <v>23</v>
      </c>
    </row>
    <row r="58" spans="1:7" x14ac:dyDescent="0.25">
      <c r="A58" t="s">
        <v>260</v>
      </c>
      <c r="B58" t="s">
        <v>26</v>
      </c>
      <c r="D58" t="s">
        <v>34</v>
      </c>
      <c r="E58" t="s">
        <v>21</v>
      </c>
      <c r="F58" t="s">
        <v>6</v>
      </c>
      <c r="G58" t="s">
        <v>23</v>
      </c>
    </row>
    <row r="59" spans="1:7" x14ac:dyDescent="0.25">
      <c r="A59" t="s">
        <v>41</v>
      </c>
      <c r="D59" t="s">
        <v>54</v>
      </c>
      <c r="E59" t="s">
        <v>43</v>
      </c>
      <c r="F59" t="s">
        <v>6</v>
      </c>
      <c r="G59" t="s">
        <v>23</v>
      </c>
    </row>
    <row r="60" spans="1:7" x14ac:dyDescent="0.25">
      <c r="A60" t="s">
        <v>41</v>
      </c>
      <c r="B60" t="s">
        <v>26</v>
      </c>
      <c r="D60" t="s">
        <v>55</v>
      </c>
      <c r="E60" t="s">
        <v>43</v>
      </c>
      <c r="F60" t="s">
        <v>6</v>
      </c>
      <c r="G60" t="s">
        <v>23</v>
      </c>
    </row>
    <row r="61" spans="1:7" x14ac:dyDescent="0.25">
      <c r="A61" t="s">
        <v>41</v>
      </c>
      <c r="B61" t="s">
        <v>24</v>
      </c>
      <c r="D61" t="s">
        <v>56</v>
      </c>
      <c r="E61" t="s">
        <v>43</v>
      </c>
      <c r="F61" t="s">
        <v>6</v>
      </c>
      <c r="G61" t="s">
        <v>23</v>
      </c>
    </row>
    <row r="62" spans="1:7" x14ac:dyDescent="0.25">
      <c r="A62" t="s">
        <v>60</v>
      </c>
      <c r="D62" t="s">
        <v>73</v>
      </c>
      <c r="E62" t="s">
        <v>62</v>
      </c>
      <c r="F62" t="s">
        <v>6</v>
      </c>
      <c r="G62" t="s">
        <v>23</v>
      </c>
    </row>
    <row r="63" spans="1:7" x14ac:dyDescent="0.25">
      <c r="A63" t="s">
        <v>60</v>
      </c>
      <c r="B63" t="s">
        <v>24</v>
      </c>
      <c r="D63" t="s">
        <v>74</v>
      </c>
      <c r="E63" t="s">
        <v>62</v>
      </c>
      <c r="F63" t="s">
        <v>6</v>
      </c>
      <c r="G63" t="s">
        <v>23</v>
      </c>
    </row>
    <row r="64" spans="1:7" x14ac:dyDescent="0.25">
      <c r="A64" t="s">
        <v>60</v>
      </c>
      <c r="B64" t="s">
        <v>26</v>
      </c>
      <c r="D64" t="s">
        <v>75</v>
      </c>
      <c r="E64" t="s">
        <v>62</v>
      </c>
      <c r="F64" t="s">
        <v>6</v>
      </c>
      <c r="G64" t="s">
        <v>23</v>
      </c>
    </row>
    <row r="65" spans="1:7" x14ac:dyDescent="0.25">
      <c r="A65" t="s">
        <v>253</v>
      </c>
      <c r="B65" t="s">
        <v>24</v>
      </c>
      <c r="D65" t="s">
        <v>90</v>
      </c>
      <c r="E65" t="s">
        <v>79</v>
      </c>
      <c r="F65" t="s">
        <v>6</v>
      </c>
      <c r="G65" t="s">
        <v>23</v>
      </c>
    </row>
    <row r="66" spans="1:7" x14ac:dyDescent="0.25">
      <c r="A66" t="s">
        <v>253</v>
      </c>
      <c r="D66" t="s">
        <v>91</v>
      </c>
      <c r="E66" t="s">
        <v>79</v>
      </c>
      <c r="F66" t="s">
        <v>6</v>
      </c>
      <c r="G66" t="s">
        <v>23</v>
      </c>
    </row>
    <row r="67" spans="1:7" x14ac:dyDescent="0.25">
      <c r="A67" t="s">
        <v>253</v>
      </c>
      <c r="B67" t="s">
        <v>26</v>
      </c>
      <c r="D67" t="s">
        <v>92</v>
      </c>
      <c r="E67" t="s">
        <v>79</v>
      </c>
      <c r="F67" t="s">
        <v>6</v>
      </c>
      <c r="G67" t="s">
        <v>23</v>
      </c>
    </row>
    <row r="68" spans="1:7" x14ac:dyDescent="0.25">
      <c r="A68" t="s">
        <v>95</v>
      </c>
      <c r="B68" t="s">
        <v>24</v>
      </c>
      <c r="D68" t="s">
        <v>107</v>
      </c>
      <c r="E68" t="s">
        <v>97</v>
      </c>
      <c r="F68" t="s">
        <v>6</v>
      </c>
      <c r="G68" t="s">
        <v>23</v>
      </c>
    </row>
    <row r="69" spans="1:7" x14ac:dyDescent="0.25">
      <c r="A69" t="s">
        <v>95</v>
      </c>
      <c r="B69" t="s">
        <v>26</v>
      </c>
      <c r="D69" t="s">
        <v>92</v>
      </c>
      <c r="E69" t="s">
        <v>97</v>
      </c>
      <c r="F69" t="s">
        <v>6</v>
      </c>
      <c r="G69" t="s">
        <v>23</v>
      </c>
    </row>
    <row r="70" spans="1:7" x14ac:dyDescent="0.25">
      <c r="A70" t="s">
        <v>95</v>
      </c>
      <c r="D70" t="s">
        <v>108</v>
      </c>
      <c r="E70" t="s">
        <v>97</v>
      </c>
      <c r="F70" t="s">
        <v>6</v>
      </c>
      <c r="G70" t="s">
        <v>23</v>
      </c>
    </row>
    <row r="71" spans="1:7" x14ac:dyDescent="0.25">
      <c r="A71" t="s">
        <v>135</v>
      </c>
      <c r="D71" t="s">
        <v>146</v>
      </c>
      <c r="E71" t="s">
        <v>137</v>
      </c>
      <c r="F71" t="s">
        <v>6</v>
      </c>
      <c r="G71" t="s">
        <v>23</v>
      </c>
    </row>
    <row r="72" spans="1:7" x14ac:dyDescent="0.25">
      <c r="A72" t="s">
        <v>135</v>
      </c>
      <c r="B72" t="s">
        <v>24</v>
      </c>
      <c r="D72" t="s">
        <v>147</v>
      </c>
      <c r="E72" t="s">
        <v>137</v>
      </c>
      <c r="F72" t="s">
        <v>6</v>
      </c>
      <c r="G72" t="s">
        <v>23</v>
      </c>
    </row>
    <row r="73" spans="1:7" x14ac:dyDescent="0.25">
      <c r="A73" t="s">
        <v>135</v>
      </c>
      <c r="B73" t="s">
        <v>26</v>
      </c>
      <c r="D73" t="s">
        <v>63</v>
      </c>
      <c r="E73" t="s">
        <v>137</v>
      </c>
      <c r="F73" t="s">
        <v>6</v>
      </c>
      <c r="G73" t="s">
        <v>23</v>
      </c>
    </row>
    <row r="74" spans="1:7" x14ac:dyDescent="0.25">
      <c r="A74" t="s">
        <v>167</v>
      </c>
      <c r="B74" t="s">
        <v>26</v>
      </c>
      <c r="D74" t="s">
        <v>180</v>
      </c>
      <c r="E74" t="s">
        <v>169</v>
      </c>
      <c r="F74" t="s">
        <v>6</v>
      </c>
      <c r="G74" t="s">
        <v>23</v>
      </c>
    </row>
    <row r="75" spans="1:7" x14ac:dyDescent="0.25">
      <c r="A75" t="s">
        <v>167</v>
      </c>
      <c r="B75" t="s">
        <v>24</v>
      </c>
      <c r="D75" t="s">
        <v>181</v>
      </c>
      <c r="E75" t="s">
        <v>169</v>
      </c>
      <c r="F75" t="s">
        <v>6</v>
      </c>
      <c r="G75" t="s">
        <v>23</v>
      </c>
    </row>
    <row r="76" spans="1:7" x14ac:dyDescent="0.25">
      <c r="A76" t="s">
        <v>167</v>
      </c>
      <c r="D76" t="s">
        <v>182</v>
      </c>
      <c r="E76" t="s">
        <v>169</v>
      </c>
      <c r="F76" t="s">
        <v>6</v>
      </c>
      <c r="G76" t="s">
        <v>23</v>
      </c>
    </row>
    <row r="77" spans="1:7" x14ac:dyDescent="0.25">
      <c r="A77" t="s">
        <v>189</v>
      </c>
      <c r="B77" t="s">
        <v>24</v>
      </c>
      <c r="D77" t="s">
        <v>200</v>
      </c>
      <c r="E77" t="s">
        <v>131</v>
      </c>
      <c r="F77" t="s">
        <v>6</v>
      </c>
      <c r="G77" t="s">
        <v>23</v>
      </c>
    </row>
    <row r="78" spans="1:7" x14ac:dyDescent="0.25">
      <c r="A78" t="s">
        <v>189</v>
      </c>
      <c r="B78" t="s">
        <v>26</v>
      </c>
      <c r="D78" t="s">
        <v>201</v>
      </c>
      <c r="E78" t="s">
        <v>131</v>
      </c>
      <c r="F78" t="s">
        <v>6</v>
      </c>
      <c r="G78" t="s">
        <v>23</v>
      </c>
    </row>
    <row r="79" spans="1:7" x14ac:dyDescent="0.25">
      <c r="A79" t="s">
        <v>189</v>
      </c>
      <c r="D79" t="s">
        <v>202</v>
      </c>
      <c r="E79" t="s">
        <v>131</v>
      </c>
      <c r="F79" t="s">
        <v>6</v>
      </c>
      <c r="G79" t="s">
        <v>23</v>
      </c>
    </row>
    <row r="80" spans="1:7" x14ac:dyDescent="0.25">
      <c r="A80" t="s">
        <v>223</v>
      </c>
      <c r="B80" t="s">
        <v>24</v>
      </c>
      <c r="D80" t="s">
        <v>233</v>
      </c>
      <c r="E80" t="s">
        <v>62</v>
      </c>
      <c r="F80" t="s">
        <v>6</v>
      </c>
      <c r="G80" t="s">
        <v>23</v>
      </c>
    </row>
    <row r="81" spans="1:7" x14ac:dyDescent="0.25">
      <c r="A81" t="s">
        <v>223</v>
      </c>
      <c r="D81" t="s">
        <v>234</v>
      </c>
      <c r="E81" t="s">
        <v>62</v>
      </c>
      <c r="F81" t="s">
        <v>6</v>
      </c>
      <c r="G81" t="s">
        <v>23</v>
      </c>
    </row>
    <row r="82" spans="1:7" x14ac:dyDescent="0.25">
      <c r="A82" t="s">
        <v>260</v>
      </c>
      <c r="D82" t="s">
        <v>29</v>
      </c>
      <c r="E82" t="s">
        <v>21</v>
      </c>
      <c r="F82" t="s">
        <v>5</v>
      </c>
      <c r="G82" t="s">
        <v>23</v>
      </c>
    </row>
    <row r="83" spans="1:7" x14ac:dyDescent="0.25">
      <c r="A83" t="s">
        <v>260</v>
      </c>
      <c r="B83" t="s">
        <v>26</v>
      </c>
      <c r="D83" t="s">
        <v>30</v>
      </c>
      <c r="E83" t="s">
        <v>21</v>
      </c>
      <c r="F83" t="s">
        <v>5</v>
      </c>
      <c r="G83" t="s">
        <v>23</v>
      </c>
    </row>
    <row r="84" spans="1:7" x14ac:dyDescent="0.25">
      <c r="A84" t="s">
        <v>260</v>
      </c>
      <c r="B84" t="s">
        <v>24</v>
      </c>
      <c r="D84" t="s">
        <v>31</v>
      </c>
      <c r="E84" t="s">
        <v>21</v>
      </c>
      <c r="F84" t="s">
        <v>5</v>
      </c>
      <c r="G84" t="s">
        <v>23</v>
      </c>
    </row>
    <row r="85" spans="1:7" x14ac:dyDescent="0.25">
      <c r="A85" t="s">
        <v>41</v>
      </c>
      <c r="D85" t="s">
        <v>51</v>
      </c>
      <c r="E85" t="s">
        <v>43</v>
      </c>
      <c r="F85" t="s">
        <v>5</v>
      </c>
      <c r="G85" t="s">
        <v>23</v>
      </c>
    </row>
    <row r="86" spans="1:7" x14ac:dyDescent="0.25">
      <c r="A86" t="s">
        <v>41</v>
      </c>
      <c r="B86" t="s">
        <v>24</v>
      </c>
      <c r="D86" t="s">
        <v>52</v>
      </c>
      <c r="E86" t="s">
        <v>43</v>
      </c>
      <c r="F86" t="s">
        <v>5</v>
      </c>
      <c r="G86" t="s">
        <v>23</v>
      </c>
    </row>
    <row r="87" spans="1:7" x14ac:dyDescent="0.25">
      <c r="A87" t="s">
        <v>41</v>
      </c>
      <c r="B87" t="s">
        <v>26</v>
      </c>
      <c r="D87" t="s">
        <v>53</v>
      </c>
      <c r="E87" t="s">
        <v>43</v>
      </c>
      <c r="F87" t="s">
        <v>5</v>
      </c>
      <c r="G87" t="s">
        <v>23</v>
      </c>
    </row>
    <row r="88" spans="1:7" x14ac:dyDescent="0.25">
      <c r="A88" t="s">
        <v>60</v>
      </c>
      <c r="B88" t="s">
        <v>24</v>
      </c>
      <c r="D88" t="s">
        <v>70</v>
      </c>
      <c r="E88" t="s">
        <v>62</v>
      </c>
      <c r="F88" t="s">
        <v>5</v>
      </c>
      <c r="G88" t="s">
        <v>23</v>
      </c>
    </row>
    <row r="89" spans="1:7" x14ac:dyDescent="0.25">
      <c r="A89" t="s">
        <v>60</v>
      </c>
      <c r="B89" t="s">
        <v>26</v>
      </c>
      <c r="D89" t="s">
        <v>71</v>
      </c>
      <c r="E89" t="s">
        <v>62</v>
      </c>
      <c r="F89" t="s">
        <v>5</v>
      </c>
      <c r="G89" t="s">
        <v>23</v>
      </c>
    </row>
    <row r="90" spans="1:7" x14ac:dyDescent="0.25">
      <c r="A90" t="s">
        <v>60</v>
      </c>
      <c r="D90" t="s">
        <v>72</v>
      </c>
      <c r="E90" t="s">
        <v>62</v>
      </c>
      <c r="F90" t="s">
        <v>5</v>
      </c>
      <c r="G90" t="s">
        <v>23</v>
      </c>
    </row>
    <row r="91" spans="1:7" x14ac:dyDescent="0.25">
      <c r="A91" t="s">
        <v>253</v>
      </c>
      <c r="B91" t="s">
        <v>24</v>
      </c>
      <c r="D91" t="s">
        <v>87</v>
      </c>
      <c r="E91" t="s">
        <v>79</v>
      </c>
      <c r="F91" t="s">
        <v>5</v>
      </c>
      <c r="G91" t="s">
        <v>23</v>
      </c>
    </row>
    <row r="92" spans="1:7" x14ac:dyDescent="0.25">
      <c r="A92" t="s">
        <v>253</v>
      </c>
      <c r="D92" t="s">
        <v>88</v>
      </c>
      <c r="E92" t="s">
        <v>79</v>
      </c>
      <c r="F92" t="s">
        <v>5</v>
      </c>
      <c r="G92" t="s">
        <v>23</v>
      </c>
    </row>
    <row r="93" spans="1:7" x14ac:dyDescent="0.25">
      <c r="A93" t="s">
        <v>253</v>
      </c>
      <c r="B93" t="s">
        <v>26</v>
      </c>
      <c r="D93" t="s">
        <v>89</v>
      </c>
      <c r="E93" t="s">
        <v>79</v>
      </c>
      <c r="F93" t="s">
        <v>5</v>
      </c>
      <c r="G93" t="s">
        <v>23</v>
      </c>
    </row>
    <row r="94" spans="1:7" x14ac:dyDescent="0.25">
      <c r="A94" t="s">
        <v>95</v>
      </c>
      <c r="B94" t="s">
        <v>26</v>
      </c>
      <c r="D94" t="s">
        <v>104</v>
      </c>
      <c r="E94" t="s">
        <v>97</v>
      </c>
      <c r="F94" t="s">
        <v>5</v>
      </c>
      <c r="G94" t="s">
        <v>23</v>
      </c>
    </row>
    <row r="95" spans="1:7" x14ac:dyDescent="0.25">
      <c r="A95" t="s">
        <v>95</v>
      </c>
      <c r="D95" t="s">
        <v>105</v>
      </c>
      <c r="E95" t="s">
        <v>97</v>
      </c>
      <c r="F95" t="s">
        <v>5</v>
      </c>
      <c r="G95" t="s">
        <v>23</v>
      </c>
    </row>
    <row r="96" spans="1:7" x14ac:dyDescent="0.25">
      <c r="A96" t="s">
        <v>95</v>
      </c>
      <c r="B96" t="s">
        <v>24</v>
      </c>
      <c r="D96" t="s">
        <v>106</v>
      </c>
      <c r="E96" t="s">
        <v>97</v>
      </c>
      <c r="F96" t="s">
        <v>5</v>
      </c>
      <c r="G96" t="s">
        <v>23</v>
      </c>
    </row>
    <row r="97" spans="1:7" x14ac:dyDescent="0.25">
      <c r="A97" t="s">
        <v>135</v>
      </c>
      <c r="B97" t="s">
        <v>24</v>
      </c>
      <c r="D97" t="s">
        <v>143</v>
      </c>
      <c r="E97" t="s">
        <v>137</v>
      </c>
      <c r="F97" t="s">
        <v>5</v>
      </c>
      <c r="G97" t="s">
        <v>23</v>
      </c>
    </row>
    <row r="98" spans="1:7" x14ac:dyDescent="0.25">
      <c r="A98" t="s">
        <v>135</v>
      </c>
      <c r="D98" t="s">
        <v>144</v>
      </c>
      <c r="E98" t="s">
        <v>137</v>
      </c>
      <c r="F98" t="s">
        <v>5</v>
      </c>
      <c r="G98" t="s">
        <v>23</v>
      </c>
    </row>
    <row r="99" spans="1:7" x14ac:dyDescent="0.25">
      <c r="A99" t="s">
        <v>135</v>
      </c>
      <c r="B99" t="s">
        <v>26</v>
      </c>
      <c r="D99" t="s">
        <v>145</v>
      </c>
      <c r="E99" t="s">
        <v>137</v>
      </c>
      <c r="F99" t="s">
        <v>5</v>
      </c>
      <c r="G99" t="s">
        <v>23</v>
      </c>
    </row>
    <row r="100" spans="1:7" x14ac:dyDescent="0.25">
      <c r="A100" t="s">
        <v>167</v>
      </c>
      <c r="B100" t="s">
        <v>26</v>
      </c>
      <c r="D100" t="s">
        <v>177</v>
      </c>
      <c r="E100" t="s">
        <v>169</v>
      </c>
      <c r="F100" t="s">
        <v>5</v>
      </c>
      <c r="G100" t="s">
        <v>23</v>
      </c>
    </row>
    <row r="101" spans="1:7" x14ac:dyDescent="0.25">
      <c r="A101" t="s">
        <v>167</v>
      </c>
      <c r="D101" t="s">
        <v>178</v>
      </c>
      <c r="E101" t="s">
        <v>169</v>
      </c>
      <c r="F101" t="s">
        <v>5</v>
      </c>
      <c r="G101" t="s">
        <v>23</v>
      </c>
    </row>
    <row r="102" spans="1:7" x14ac:dyDescent="0.25">
      <c r="A102" t="s">
        <v>167</v>
      </c>
      <c r="B102" t="s">
        <v>24</v>
      </c>
      <c r="D102" t="s">
        <v>179</v>
      </c>
      <c r="E102" t="s">
        <v>169</v>
      </c>
      <c r="F102" t="s">
        <v>5</v>
      </c>
      <c r="G102" t="s">
        <v>23</v>
      </c>
    </row>
    <row r="103" spans="1:7" x14ac:dyDescent="0.25">
      <c r="A103" t="s">
        <v>189</v>
      </c>
      <c r="B103" t="s">
        <v>26</v>
      </c>
      <c r="D103" t="s">
        <v>197</v>
      </c>
      <c r="E103" t="s">
        <v>131</v>
      </c>
      <c r="F103" t="s">
        <v>5</v>
      </c>
      <c r="G103" t="s">
        <v>23</v>
      </c>
    </row>
    <row r="104" spans="1:7" x14ac:dyDescent="0.25">
      <c r="A104" t="s">
        <v>189</v>
      </c>
      <c r="B104" t="s">
        <v>24</v>
      </c>
      <c r="D104" t="s">
        <v>198</v>
      </c>
      <c r="E104" t="s">
        <v>131</v>
      </c>
      <c r="F104" t="s">
        <v>5</v>
      </c>
      <c r="G104" t="s">
        <v>23</v>
      </c>
    </row>
    <row r="105" spans="1:7" x14ac:dyDescent="0.25">
      <c r="A105" t="s">
        <v>189</v>
      </c>
      <c r="D105" t="s">
        <v>199</v>
      </c>
      <c r="E105" t="s">
        <v>131</v>
      </c>
      <c r="F105" t="s">
        <v>5</v>
      </c>
      <c r="G105" t="s">
        <v>23</v>
      </c>
    </row>
    <row r="106" spans="1:7" x14ac:dyDescent="0.25">
      <c r="A106" t="s">
        <v>206</v>
      </c>
      <c r="B106" t="s">
        <v>24</v>
      </c>
      <c r="D106" t="s">
        <v>212</v>
      </c>
      <c r="E106" t="s">
        <v>131</v>
      </c>
      <c r="F106" t="s">
        <v>5</v>
      </c>
      <c r="G106" t="s">
        <v>23</v>
      </c>
    </row>
    <row r="107" spans="1:7" x14ac:dyDescent="0.25">
      <c r="A107" t="s">
        <v>206</v>
      </c>
      <c r="D107" t="s">
        <v>212</v>
      </c>
      <c r="E107" t="s">
        <v>131</v>
      </c>
      <c r="F107" t="s">
        <v>5</v>
      </c>
      <c r="G107" t="s">
        <v>23</v>
      </c>
    </row>
    <row r="108" spans="1:7" x14ac:dyDescent="0.25">
      <c r="A108" t="s">
        <v>223</v>
      </c>
      <c r="B108" t="s">
        <v>24</v>
      </c>
      <c r="D108" t="s">
        <v>231</v>
      </c>
      <c r="E108" t="s">
        <v>62</v>
      </c>
      <c r="F108" t="s">
        <v>5</v>
      </c>
      <c r="G108" t="s">
        <v>23</v>
      </c>
    </row>
    <row r="109" spans="1:7" x14ac:dyDescent="0.25">
      <c r="A109" t="s">
        <v>223</v>
      </c>
      <c r="D109" t="s">
        <v>232</v>
      </c>
      <c r="E109" t="s">
        <v>62</v>
      </c>
      <c r="F109" t="s">
        <v>5</v>
      </c>
      <c r="G109" t="s">
        <v>23</v>
      </c>
    </row>
    <row r="110" spans="1:7" x14ac:dyDescent="0.25">
      <c r="A110" t="s">
        <v>41</v>
      </c>
      <c r="D110" t="s">
        <v>50</v>
      </c>
      <c r="E110" t="s">
        <v>43</v>
      </c>
      <c r="F110" t="s">
        <v>4</v>
      </c>
      <c r="G110" t="s">
        <v>23</v>
      </c>
    </row>
    <row r="111" spans="1:7" x14ac:dyDescent="0.25">
      <c r="A111" t="s">
        <v>60</v>
      </c>
      <c r="D111" t="s">
        <v>69</v>
      </c>
      <c r="E111" t="s">
        <v>62</v>
      </c>
      <c r="F111" t="s">
        <v>4</v>
      </c>
      <c r="G111" t="s">
        <v>23</v>
      </c>
    </row>
    <row r="112" spans="1:7" x14ac:dyDescent="0.25">
      <c r="A112" t="s">
        <v>253</v>
      </c>
      <c r="D112" t="s">
        <v>86</v>
      </c>
      <c r="E112" t="s">
        <v>79</v>
      </c>
      <c r="F112" t="s">
        <v>4</v>
      </c>
      <c r="G112" t="s">
        <v>23</v>
      </c>
    </row>
    <row r="113" spans="1:7" x14ac:dyDescent="0.25">
      <c r="A113" t="s">
        <v>95</v>
      </c>
      <c r="D113" t="s">
        <v>103</v>
      </c>
      <c r="E113" t="s">
        <v>97</v>
      </c>
      <c r="F113" t="s">
        <v>4</v>
      </c>
      <c r="G113" t="s">
        <v>23</v>
      </c>
    </row>
    <row r="114" spans="1:7" x14ac:dyDescent="0.25">
      <c r="A114" t="s">
        <v>135</v>
      </c>
      <c r="D114" t="s">
        <v>142</v>
      </c>
      <c r="E114" t="s">
        <v>137</v>
      </c>
      <c r="F114" t="s">
        <v>4</v>
      </c>
      <c r="G114" t="s">
        <v>23</v>
      </c>
    </row>
    <row r="115" spans="1:7" x14ac:dyDescent="0.25">
      <c r="A115" t="s">
        <v>167</v>
      </c>
      <c r="D115" t="s">
        <v>176</v>
      </c>
      <c r="E115" t="s">
        <v>169</v>
      </c>
      <c r="F115" t="s">
        <v>4</v>
      </c>
      <c r="G115" t="s">
        <v>23</v>
      </c>
    </row>
    <row r="116" spans="1:7" x14ac:dyDescent="0.25">
      <c r="A116" t="s">
        <v>189</v>
      </c>
      <c r="D116" t="s">
        <v>196</v>
      </c>
      <c r="E116" t="s">
        <v>131</v>
      </c>
      <c r="F116" t="s">
        <v>4</v>
      </c>
      <c r="G116" t="s">
        <v>23</v>
      </c>
    </row>
    <row r="117" spans="1:7" x14ac:dyDescent="0.25">
      <c r="A117" t="s">
        <v>206</v>
      </c>
      <c r="D117" t="s">
        <v>211</v>
      </c>
      <c r="E117" t="s">
        <v>131</v>
      </c>
      <c r="F117" t="s">
        <v>4</v>
      </c>
      <c r="G117" t="s">
        <v>23</v>
      </c>
    </row>
    <row r="118" spans="1:7" x14ac:dyDescent="0.25">
      <c r="A118" t="s">
        <v>223</v>
      </c>
      <c r="D118" t="s">
        <v>230</v>
      </c>
      <c r="E118" t="s">
        <v>62</v>
      </c>
      <c r="F118" t="s">
        <v>4</v>
      </c>
      <c r="G118" t="s">
        <v>23</v>
      </c>
    </row>
    <row r="119" spans="1:7" x14ac:dyDescent="0.25">
      <c r="A119" t="s">
        <v>260</v>
      </c>
      <c r="D119" t="s">
        <v>28</v>
      </c>
      <c r="E119" t="s">
        <v>21</v>
      </c>
      <c r="F119" t="s">
        <v>3</v>
      </c>
      <c r="G119" t="s">
        <v>23</v>
      </c>
    </row>
    <row r="120" spans="1:7" x14ac:dyDescent="0.25">
      <c r="A120" t="s">
        <v>41</v>
      </c>
      <c r="D120" t="s">
        <v>49</v>
      </c>
      <c r="E120" t="s">
        <v>43</v>
      </c>
      <c r="F120" t="s">
        <v>3</v>
      </c>
      <c r="G120" t="s">
        <v>23</v>
      </c>
    </row>
    <row r="121" spans="1:7" x14ac:dyDescent="0.25">
      <c r="A121" t="s">
        <v>60</v>
      </c>
      <c r="D121" t="s">
        <v>68</v>
      </c>
      <c r="E121" t="s">
        <v>62</v>
      </c>
      <c r="F121" t="s">
        <v>3</v>
      </c>
      <c r="G121" t="s">
        <v>23</v>
      </c>
    </row>
    <row r="122" spans="1:7" x14ac:dyDescent="0.25">
      <c r="A122" t="s">
        <v>253</v>
      </c>
      <c r="D122" t="s">
        <v>85</v>
      </c>
      <c r="E122" t="s">
        <v>79</v>
      </c>
      <c r="F122" t="s">
        <v>3</v>
      </c>
      <c r="G122" t="s">
        <v>23</v>
      </c>
    </row>
    <row r="123" spans="1:7" x14ac:dyDescent="0.25">
      <c r="A123" t="s">
        <v>95</v>
      </c>
      <c r="D123" t="s">
        <v>102</v>
      </c>
      <c r="E123" t="s">
        <v>97</v>
      </c>
      <c r="F123" t="s">
        <v>3</v>
      </c>
      <c r="G123" t="s">
        <v>23</v>
      </c>
    </row>
    <row r="124" spans="1:7" x14ac:dyDescent="0.25">
      <c r="A124" t="s">
        <v>135</v>
      </c>
      <c r="D124" t="s">
        <v>141</v>
      </c>
      <c r="E124" t="s">
        <v>137</v>
      </c>
      <c r="F124" t="s">
        <v>3</v>
      </c>
      <c r="G124" t="s">
        <v>23</v>
      </c>
    </row>
    <row r="125" spans="1:7" x14ac:dyDescent="0.25">
      <c r="A125" t="s">
        <v>167</v>
      </c>
      <c r="D125" t="s">
        <v>175</v>
      </c>
      <c r="E125" t="s">
        <v>169</v>
      </c>
      <c r="F125" t="s">
        <v>3</v>
      </c>
      <c r="G125" t="s">
        <v>23</v>
      </c>
    </row>
    <row r="126" spans="1:7" x14ac:dyDescent="0.25">
      <c r="A126" t="s">
        <v>189</v>
      </c>
      <c r="D126" t="s">
        <v>193</v>
      </c>
      <c r="E126" t="s">
        <v>131</v>
      </c>
      <c r="F126" t="s">
        <v>3</v>
      </c>
      <c r="G126" t="s">
        <v>23</v>
      </c>
    </row>
    <row r="127" spans="1:7" x14ac:dyDescent="0.25">
      <c r="A127" t="s">
        <v>206</v>
      </c>
      <c r="D127" t="s">
        <v>210</v>
      </c>
      <c r="E127" t="s">
        <v>131</v>
      </c>
      <c r="F127" t="s">
        <v>3</v>
      </c>
      <c r="G127" t="s">
        <v>23</v>
      </c>
    </row>
    <row r="128" spans="1:7" x14ac:dyDescent="0.25">
      <c r="A128" t="s">
        <v>223</v>
      </c>
      <c r="D128" t="s">
        <v>229</v>
      </c>
      <c r="E128" t="s">
        <v>62</v>
      </c>
      <c r="F128" t="s">
        <v>3</v>
      </c>
      <c r="G128" t="s">
        <v>23</v>
      </c>
    </row>
    <row r="129" spans="1:7" x14ac:dyDescent="0.25">
      <c r="A129" t="s">
        <v>260</v>
      </c>
      <c r="D129" t="s">
        <v>22</v>
      </c>
      <c r="E129" t="s">
        <v>21</v>
      </c>
      <c r="F129" t="s">
        <v>2</v>
      </c>
      <c r="G129" t="s">
        <v>23</v>
      </c>
    </row>
    <row r="130" spans="1:7" x14ac:dyDescent="0.25">
      <c r="A130" t="s">
        <v>260</v>
      </c>
      <c r="B130" t="s">
        <v>24</v>
      </c>
      <c r="D130" t="s">
        <v>25</v>
      </c>
      <c r="E130" t="s">
        <v>21</v>
      </c>
      <c r="F130" t="s">
        <v>2</v>
      </c>
      <c r="G130" t="s">
        <v>23</v>
      </c>
    </row>
    <row r="131" spans="1:7" x14ac:dyDescent="0.25">
      <c r="A131" t="s">
        <v>260</v>
      </c>
      <c r="B131" t="s">
        <v>26</v>
      </c>
      <c r="D131" t="s">
        <v>27</v>
      </c>
      <c r="E131" t="s">
        <v>21</v>
      </c>
      <c r="F131" t="s">
        <v>2</v>
      </c>
      <c r="G131" t="s">
        <v>23</v>
      </c>
    </row>
    <row r="132" spans="1:7" x14ac:dyDescent="0.25">
      <c r="A132" t="s">
        <v>41</v>
      </c>
      <c r="D132" t="s">
        <v>46</v>
      </c>
      <c r="E132" t="s">
        <v>43</v>
      </c>
      <c r="F132" t="s">
        <v>2</v>
      </c>
      <c r="G132" t="s">
        <v>23</v>
      </c>
    </row>
    <row r="133" spans="1:7" x14ac:dyDescent="0.25">
      <c r="A133" t="s">
        <v>41</v>
      </c>
      <c r="B133" t="s">
        <v>26</v>
      </c>
      <c r="D133" t="s">
        <v>47</v>
      </c>
      <c r="E133" t="s">
        <v>43</v>
      </c>
      <c r="F133" t="s">
        <v>2</v>
      </c>
      <c r="G133" t="s">
        <v>23</v>
      </c>
    </row>
    <row r="134" spans="1:7" x14ac:dyDescent="0.25">
      <c r="A134" t="s">
        <v>41</v>
      </c>
      <c r="B134" t="s">
        <v>24</v>
      </c>
      <c r="D134" t="s">
        <v>48</v>
      </c>
      <c r="E134" t="s">
        <v>43</v>
      </c>
      <c r="F134" t="s">
        <v>2</v>
      </c>
      <c r="G134" t="s">
        <v>23</v>
      </c>
    </row>
    <row r="135" spans="1:7" x14ac:dyDescent="0.25">
      <c r="A135" t="s">
        <v>60</v>
      </c>
      <c r="B135" t="s">
        <v>24</v>
      </c>
      <c r="D135" t="s">
        <v>65</v>
      </c>
      <c r="E135" t="s">
        <v>62</v>
      </c>
      <c r="F135" t="s">
        <v>2</v>
      </c>
      <c r="G135" t="s">
        <v>23</v>
      </c>
    </row>
    <row r="136" spans="1:7" x14ac:dyDescent="0.25">
      <c r="A136" t="s">
        <v>60</v>
      </c>
      <c r="D136" t="s">
        <v>66</v>
      </c>
      <c r="E136" t="s">
        <v>62</v>
      </c>
      <c r="F136" t="s">
        <v>2</v>
      </c>
      <c r="G136" t="s">
        <v>23</v>
      </c>
    </row>
    <row r="137" spans="1:7" x14ac:dyDescent="0.25">
      <c r="A137" t="s">
        <v>60</v>
      </c>
      <c r="B137" t="s">
        <v>26</v>
      </c>
      <c r="D137" t="s">
        <v>67</v>
      </c>
      <c r="E137" t="s">
        <v>62</v>
      </c>
      <c r="F137" t="s">
        <v>2</v>
      </c>
      <c r="G137" t="s">
        <v>23</v>
      </c>
    </row>
    <row r="138" spans="1:7" x14ac:dyDescent="0.25">
      <c r="A138" t="s">
        <v>253</v>
      </c>
      <c r="D138" t="s">
        <v>82</v>
      </c>
      <c r="E138" t="s">
        <v>79</v>
      </c>
      <c r="F138" t="s">
        <v>2</v>
      </c>
      <c r="G138" t="s">
        <v>23</v>
      </c>
    </row>
    <row r="139" spans="1:7" x14ac:dyDescent="0.25">
      <c r="A139" t="s">
        <v>253</v>
      </c>
      <c r="B139" t="s">
        <v>26</v>
      </c>
      <c r="D139" t="s">
        <v>83</v>
      </c>
      <c r="E139" t="s">
        <v>79</v>
      </c>
      <c r="F139" t="s">
        <v>2</v>
      </c>
      <c r="G139" t="s">
        <v>23</v>
      </c>
    </row>
    <row r="140" spans="1:7" x14ac:dyDescent="0.25">
      <c r="A140" t="s">
        <v>253</v>
      </c>
      <c r="B140" t="s">
        <v>24</v>
      </c>
      <c r="D140" t="s">
        <v>84</v>
      </c>
      <c r="E140" t="s">
        <v>79</v>
      </c>
      <c r="F140" t="s">
        <v>2</v>
      </c>
      <c r="G140" t="s">
        <v>23</v>
      </c>
    </row>
    <row r="141" spans="1:7" x14ac:dyDescent="0.25">
      <c r="A141" t="s">
        <v>95</v>
      </c>
      <c r="B141" t="s">
        <v>26</v>
      </c>
      <c r="D141" t="s">
        <v>49</v>
      </c>
      <c r="E141" t="s">
        <v>97</v>
      </c>
      <c r="F141" t="s">
        <v>2</v>
      </c>
      <c r="G141" t="s">
        <v>23</v>
      </c>
    </row>
    <row r="142" spans="1:7" x14ac:dyDescent="0.25">
      <c r="A142" t="s">
        <v>95</v>
      </c>
      <c r="B142" t="s">
        <v>24</v>
      </c>
      <c r="D142" t="s">
        <v>100</v>
      </c>
      <c r="E142" t="s">
        <v>97</v>
      </c>
      <c r="F142" t="s">
        <v>2</v>
      </c>
      <c r="G142" t="s">
        <v>23</v>
      </c>
    </row>
    <row r="143" spans="1:7" x14ac:dyDescent="0.25">
      <c r="A143" t="s">
        <v>95</v>
      </c>
      <c r="D143" t="s">
        <v>101</v>
      </c>
      <c r="E143" t="s">
        <v>97</v>
      </c>
      <c r="F143" t="s">
        <v>2</v>
      </c>
      <c r="G143" t="s">
        <v>23</v>
      </c>
    </row>
    <row r="144" spans="1:7" x14ac:dyDescent="0.25">
      <c r="A144" t="s">
        <v>135</v>
      </c>
      <c r="B144" t="s">
        <v>26</v>
      </c>
      <c r="D144" t="s">
        <v>51</v>
      </c>
      <c r="E144" t="s">
        <v>137</v>
      </c>
      <c r="F144" t="s">
        <v>2</v>
      </c>
      <c r="G144" t="s">
        <v>23</v>
      </c>
    </row>
    <row r="145" spans="1:7" x14ac:dyDescent="0.25">
      <c r="A145" t="s">
        <v>135</v>
      </c>
      <c r="B145" t="s">
        <v>24</v>
      </c>
      <c r="D145" t="s">
        <v>139</v>
      </c>
      <c r="E145" t="s">
        <v>137</v>
      </c>
      <c r="F145" t="s">
        <v>2</v>
      </c>
      <c r="G145" t="s">
        <v>23</v>
      </c>
    </row>
    <row r="146" spans="1:7" x14ac:dyDescent="0.25">
      <c r="A146" t="s">
        <v>135</v>
      </c>
      <c r="D146" t="s">
        <v>140</v>
      </c>
      <c r="E146" t="s">
        <v>137</v>
      </c>
      <c r="F146" t="s">
        <v>2</v>
      </c>
      <c r="G146" t="s">
        <v>23</v>
      </c>
    </row>
    <row r="147" spans="1:7" x14ac:dyDescent="0.25">
      <c r="A147" t="s">
        <v>151</v>
      </c>
      <c r="B147" t="s">
        <v>26</v>
      </c>
      <c r="C147" t="s">
        <v>19</v>
      </c>
      <c r="D147" t="s">
        <v>159</v>
      </c>
      <c r="E147" t="s">
        <v>62</v>
      </c>
      <c r="F147" t="s">
        <v>2</v>
      </c>
      <c r="G147" t="s">
        <v>23</v>
      </c>
    </row>
    <row r="148" spans="1:7" x14ac:dyDescent="0.25">
      <c r="A148" t="s">
        <v>151</v>
      </c>
      <c r="B148" t="s">
        <v>26</v>
      </c>
      <c r="C148" t="s">
        <v>156</v>
      </c>
      <c r="D148" t="s">
        <v>160</v>
      </c>
      <c r="E148" t="s">
        <v>62</v>
      </c>
      <c r="F148" t="s">
        <v>2</v>
      </c>
      <c r="G148" t="s">
        <v>23</v>
      </c>
    </row>
    <row r="149" spans="1:7" x14ac:dyDescent="0.25">
      <c r="A149" t="s">
        <v>151</v>
      </c>
      <c r="C149" t="s">
        <v>156</v>
      </c>
      <c r="D149" t="s">
        <v>161</v>
      </c>
      <c r="E149" t="s">
        <v>62</v>
      </c>
      <c r="F149" t="s">
        <v>2</v>
      </c>
      <c r="G149" t="s">
        <v>23</v>
      </c>
    </row>
    <row r="150" spans="1:7" x14ac:dyDescent="0.25">
      <c r="A150" t="s">
        <v>151</v>
      </c>
      <c r="C150" t="s">
        <v>154</v>
      </c>
      <c r="D150" t="s">
        <v>67</v>
      </c>
      <c r="E150" t="s">
        <v>62</v>
      </c>
      <c r="F150" t="s">
        <v>2</v>
      </c>
      <c r="G150" t="s">
        <v>23</v>
      </c>
    </row>
    <row r="151" spans="1:7" x14ac:dyDescent="0.25">
      <c r="A151" t="s">
        <v>151</v>
      </c>
      <c r="B151" t="s">
        <v>26</v>
      </c>
      <c r="C151" t="s">
        <v>154</v>
      </c>
      <c r="D151" t="s">
        <v>162</v>
      </c>
      <c r="E151" t="s">
        <v>62</v>
      </c>
      <c r="F151" t="s">
        <v>2</v>
      </c>
      <c r="G151" t="s">
        <v>23</v>
      </c>
    </row>
    <row r="152" spans="1:7" x14ac:dyDescent="0.25">
      <c r="A152" t="s">
        <v>151</v>
      </c>
      <c r="B152" t="s">
        <v>24</v>
      </c>
      <c r="C152" t="s">
        <v>156</v>
      </c>
      <c r="D152" t="s">
        <v>163</v>
      </c>
      <c r="E152" t="s">
        <v>62</v>
      </c>
      <c r="F152" t="s">
        <v>2</v>
      </c>
      <c r="G152" t="s">
        <v>23</v>
      </c>
    </row>
    <row r="153" spans="1:7" x14ac:dyDescent="0.25">
      <c r="A153" t="s">
        <v>151</v>
      </c>
      <c r="B153" t="s">
        <v>24</v>
      </c>
      <c r="C153" t="s">
        <v>19</v>
      </c>
      <c r="D153" t="s">
        <v>164</v>
      </c>
      <c r="E153" t="s">
        <v>62</v>
      </c>
      <c r="F153" t="s">
        <v>2</v>
      </c>
      <c r="G153" t="s">
        <v>23</v>
      </c>
    </row>
    <row r="154" spans="1:7" x14ac:dyDescent="0.25">
      <c r="A154" t="s">
        <v>151</v>
      </c>
      <c r="C154" t="s">
        <v>19</v>
      </c>
      <c r="D154" t="s">
        <v>165</v>
      </c>
      <c r="E154" t="s">
        <v>62</v>
      </c>
      <c r="F154" t="s">
        <v>2</v>
      </c>
      <c r="G154" t="s">
        <v>23</v>
      </c>
    </row>
    <row r="155" spans="1:7" x14ac:dyDescent="0.25">
      <c r="A155" t="s">
        <v>151</v>
      </c>
      <c r="B155" t="s">
        <v>24</v>
      </c>
      <c r="C155" t="s">
        <v>254</v>
      </c>
      <c r="D155" t="s">
        <v>152</v>
      </c>
      <c r="E155" t="s">
        <v>62</v>
      </c>
      <c r="F155" t="s">
        <v>2</v>
      </c>
      <c r="G155" t="s">
        <v>23</v>
      </c>
    </row>
    <row r="156" spans="1:7" x14ac:dyDescent="0.25">
      <c r="A156" t="s">
        <v>151</v>
      </c>
      <c r="B156" t="s">
        <v>24</v>
      </c>
      <c r="C156" t="s">
        <v>154</v>
      </c>
      <c r="D156" t="s">
        <v>166</v>
      </c>
      <c r="E156" t="s">
        <v>62</v>
      </c>
      <c r="F156" t="s">
        <v>2</v>
      </c>
      <c r="G156" t="s">
        <v>23</v>
      </c>
    </row>
    <row r="157" spans="1:7" x14ac:dyDescent="0.25">
      <c r="A157" t="s">
        <v>151</v>
      </c>
      <c r="C157" t="s">
        <v>254</v>
      </c>
      <c r="D157" t="s">
        <v>77</v>
      </c>
      <c r="E157" t="s">
        <v>62</v>
      </c>
      <c r="F157" t="s">
        <v>2</v>
      </c>
      <c r="G157" t="s">
        <v>23</v>
      </c>
    </row>
    <row r="158" spans="1:7" x14ac:dyDescent="0.25">
      <c r="A158" t="s">
        <v>167</v>
      </c>
      <c r="B158" t="s">
        <v>24</v>
      </c>
      <c r="D158" t="s">
        <v>172</v>
      </c>
      <c r="E158" t="s">
        <v>169</v>
      </c>
      <c r="F158" t="s">
        <v>2</v>
      </c>
      <c r="G158" t="s">
        <v>23</v>
      </c>
    </row>
    <row r="159" spans="1:7" x14ac:dyDescent="0.25">
      <c r="A159" t="s">
        <v>167</v>
      </c>
      <c r="D159" t="s">
        <v>173</v>
      </c>
      <c r="E159" t="s">
        <v>169</v>
      </c>
      <c r="F159" t="s">
        <v>2</v>
      </c>
      <c r="G159" t="s">
        <v>23</v>
      </c>
    </row>
    <row r="160" spans="1:7" x14ac:dyDescent="0.25">
      <c r="A160" t="s">
        <v>167</v>
      </c>
      <c r="B160" t="s">
        <v>26</v>
      </c>
      <c r="D160" t="s">
        <v>174</v>
      </c>
      <c r="E160" t="s">
        <v>169</v>
      </c>
      <c r="F160" t="s">
        <v>2</v>
      </c>
      <c r="G160" t="s">
        <v>23</v>
      </c>
    </row>
    <row r="161" spans="1:7" x14ac:dyDescent="0.25">
      <c r="A161" t="s">
        <v>189</v>
      </c>
      <c r="B161" t="s">
        <v>24</v>
      </c>
      <c r="D161" t="s">
        <v>193</v>
      </c>
      <c r="E161" t="s">
        <v>131</v>
      </c>
      <c r="F161" t="s">
        <v>2</v>
      </c>
      <c r="G161" t="s">
        <v>23</v>
      </c>
    </row>
    <row r="162" spans="1:7" x14ac:dyDescent="0.25">
      <c r="A162" t="s">
        <v>189</v>
      </c>
      <c r="B162" t="s">
        <v>26</v>
      </c>
      <c r="D162" t="s">
        <v>194</v>
      </c>
      <c r="E162" t="s">
        <v>131</v>
      </c>
      <c r="F162" t="s">
        <v>2</v>
      </c>
      <c r="G162" t="s">
        <v>23</v>
      </c>
    </row>
    <row r="163" spans="1:7" x14ac:dyDescent="0.25">
      <c r="A163" t="s">
        <v>189</v>
      </c>
      <c r="D163" t="s">
        <v>195</v>
      </c>
      <c r="E163" t="s">
        <v>131</v>
      </c>
      <c r="F163" t="s">
        <v>2</v>
      </c>
      <c r="G163" t="s">
        <v>23</v>
      </c>
    </row>
    <row r="164" spans="1:7" x14ac:dyDescent="0.25">
      <c r="A164" t="s">
        <v>216</v>
      </c>
      <c r="D164" t="s">
        <v>221</v>
      </c>
      <c r="E164" t="s">
        <v>218</v>
      </c>
      <c r="F164" t="s">
        <v>2</v>
      </c>
      <c r="G164" t="s">
        <v>23</v>
      </c>
    </row>
    <row r="165" spans="1:7" x14ac:dyDescent="0.25">
      <c r="A165" t="s">
        <v>223</v>
      </c>
      <c r="D165" t="s">
        <v>227</v>
      </c>
      <c r="E165" t="s">
        <v>62</v>
      </c>
      <c r="F165" t="s">
        <v>2</v>
      </c>
      <c r="G165" t="s">
        <v>23</v>
      </c>
    </row>
    <row r="166" spans="1:7" x14ac:dyDescent="0.25">
      <c r="A166" t="s">
        <v>223</v>
      </c>
      <c r="B166" t="s">
        <v>24</v>
      </c>
      <c r="D166" t="s">
        <v>228</v>
      </c>
      <c r="E166" t="s">
        <v>62</v>
      </c>
      <c r="F166" t="s">
        <v>2</v>
      </c>
      <c r="G166" t="s">
        <v>23</v>
      </c>
    </row>
    <row r="167" spans="1:7" x14ac:dyDescent="0.25">
      <c r="A167" t="s">
        <v>238</v>
      </c>
      <c r="D167" t="s">
        <v>241</v>
      </c>
      <c r="E167" t="s">
        <v>169</v>
      </c>
      <c r="F167" t="s">
        <v>2</v>
      </c>
      <c r="G167" t="s">
        <v>23</v>
      </c>
    </row>
    <row r="168" spans="1:7" x14ac:dyDescent="0.25">
      <c r="A168" t="s">
        <v>238</v>
      </c>
      <c r="B168" t="s">
        <v>24</v>
      </c>
      <c r="D168" t="s">
        <v>241</v>
      </c>
      <c r="E168" t="s">
        <v>169</v>
      </c>
      <c r="F168" t="s">
        <v>2</v>
      </c>
      <c r="G168" t="s">
        <v>23</v>
      </c>
    </row>
    <row r="169" spans="1:7" x14ac:dyDescent="0.25">
      <c r="A169" t="s">
        <v>260</v>
      </c>
      <c r="C169" t="s">
        <v>19</v>
      </c>
      <c r="D169" t="s">
        <v>20</v>
      </c>
      <c r="E169" t="s">
        <v>21</v>
      </c>
      <c r="F169" t="s">
        <v>0</v>
      </c>
      <c r="G169" t="s">
        <v>23</v>
      </c>
    </row>
    <row r="170" spans="1:7" x14ac:dyDescent="0.25">
      <c r="A170" t="s">
        <v>41</v>
      </c>
      <c r="D170" t="s">
        <v>42</v>
      </c>
      <c r="E170" t="s">
        <v>43</v>
      </c>
      <c r="F170" t="s">
        <v>0</v>
      </c>
      <c r="G170" t="s">
        <v>23</v>
      </c>
    </row>
    <row r="171" spans="1:7" x14ac:dyDescent="0.25">
      <c r="A171" t="s">
        <v>41</v>
      </c>
      <c r="B171" t="s">
        <v>26</v>
      </c>
      <c r="D171" t="s">
        <v>44</v>
      </c>
      <c r="E171" t="s">
        <v>43</v>
      </c>
      <c r="F171" t="s">
        <v>0</v>
      </c>
      <c r="G171" t="s">
        <v>23</v>
      </c>
    </row>
    <row r="172" spans="1:7" x14ac:dyDescent="0.25">
      <c r="A172" t="s">
        <v>41</v>
      </c>
      <c r="B172" t="s">
        <v>24</v>
      </c>
      <c r="D172" t="s">
        <v>45</v>
      </c>
      <c r="E172" t="s">
        <v>43</v>
      </c>
      <c r="F172" t="s">
        <v>0</v>
      </c>
      <c r="G172" t="s">
        <v>23</v>
      </c>
    </row>
    <row r="173" spans="1:7" x14ac:dyDescent="0.25">
      <c r="A173" t="s">
        <v>60</v>
      </c>
      <c r="D173" t="s">
        <v>61</v>
      </c>
      <c r="E173" t="s">
        <v>62</v>
      </c>
      <c r="F173" t="s">
        <v>0</v>
      </c>
      <c r="G173" t="s">
        <v>23</v>
      </c>
    </row>
    <row r="174" spans="1:7" x14ac:dyDescent="0.25">
      <c r="A174" t="s">
        <v>60</v>
      </c>
      <c r="B174" t="s">
        <v>24</v>
      </c>
      <c r="D174" t="s">
        <v>63</v>
      </c>
      <c r="E174" t="s">
        <v>62</v>
      </c>
      <c r="F174" t="s">
        <v>0</v>
      </c>
      <c r="G174" t="s">
        <v>23</v>
      </c>
    </row>
    <row r="175" spans="1:7" x14ac:dyDescent="0.25">
      <c r="A175" t="s">
        <v>60</v>
      </c>
      <c r="B175" t="s">
        <v>26</v>
      </c>
      <c r="D175" t="s">
        <v>64</v>
      </c>
      <c r="E175" t="s">
        <v>62</v>
      </c>
      <c r="F175" t="s">
        <v>0</v>
      </c>
      <c r="G175" t="s">
        <v>23</v>
      </c>
    </row>
    <row r="176" spans="1:7" x14ac:dyDescent="0.25">
      <c r="A176" t="s">
        <v>253</v>
      </c>
      <c r="D176" t="s">
        <v>78</v>
      </c>
      <c r="E176" t="s">
        <v>79</v>
      </c>
      <c r="F176" t="s">
        <v>0</v>
      </c>
      <c r="G176" t="s">
        <v>23</v>
      </c>
    </row>
    <row r="177" spans="1:7" x14ac:dyDescent="0.25">
      <c r="A177" t="s">
        <v>253</v>
      </c>
      <c r="B177" t="s">
        <v>26</v>
      </c>
      <c r="D177" t="s">
        <v>80</v>
      </c>
      <c r="E177" t="s">
        <v>79</v>
      </c>
      <c r="F177" t="s">
        <v>0</v>
      </c>
      <c r="G177" t="s">
        <v>23</v>
      </c>
    </row>
    <row r="178" spans="1:7" x14ac:dyDescent="0.25">
      <c r="A178" t="s">
        <v>253</v>
      </c>
      <c r="B178" t="s">
        <v>24</v>
      </c>
      <c r="D178" t="s">
        <v>81</v>
      </c>
      <c r="E178" t="s">
        <v>79</v>
      </c>
      <c r="F178" t="s">
        <v>0</v>
      </c>
      <c r="G178" t="s">
        <v>23</v>
      </c>
    </row>
    <row r="179" spans="1:7" x14ac:dyDescent="0.25">
      <c r="A179" t="s">
        <v>95</v>
      </c>
      <c r="D179" t="s">
        <v>96</v>
      </c>
      <c r="E179" t="s">
        <v>97</v>
      </c>
      <c r="F179" t="s">
        <v>0</v>
      </c>
      <c r="G179" t="s">
        <v>23</v>
      </c>
    </row>
    <row r="180" spans="1:7" x14ac:dyDescent="0.25">
      <c r="A180" t="s">
        <v>95</v>
      </c>
      <c r="B180" t="s">
        <v>26</v>
      </c>
      <c r="D180" t="s">
        <v>98</v>
      </c>
      <c r="E180" t="s">
        <v>97</v>
      </c>
      <c r="F180" t="s">
        <v>0</v>
      </c>
      <c r="G180" t="s">
        <v>23</v>
      </c>
    </row>
    <row r="181" spans="1:7" x14ac:dyDescent="0.25">
      <c r="A181" t="s">
        <v>95</v>
      </c>
      <c r="B181" t="s">
        <v>24</v>
      </c>
      <c r="D181" t="s">
        <v>99</v>
      </c>
      <c r="E181" t="s">
        <v>97</v>
      </c>
      <c r="F181" t="s">
        <v>0</v>
      </c>
      <c r="G181" t="s">
        <v>23</v>
      </c>
    </row>
    <row r="182" spans="1:7" x14ac:dyDescent="0.25">
      <c r="A182" t="s">
        <v>120</v>
      </c>
      <c r="B182" t="s">
        <v>24</v>
      </c>
      <c r="D182" t="s">
        <v>121</v>
      </c>
      <c r="E182" t="s">
        <v>62</v>
      </c>
      <c r="F182" t="s">
        <v>0</v>
      </c>
      <c r="G182" t="s">
        <v>23</v>
      </c>
    </row>
    <row r="183" spans="1:7" x14ac:dyDescent="0.25">
      <c r="A183" t="s">
        <v>120</v>
      </c>
      <c r="B183" t="s">
        <v>26</v>
      </c>
      <c r="D183" t="s">
        <v>122</v>
      </c>
      <c r="E183" t="s">
        <v>62</v>
      </c>
      <c r="F183" t="s">
        <v>0</v>
      </c>
      <c r="G183" t="s">
        <v>23</v>
      </c>
    </row>
    <row r="184" spans="1:7" x14ac:dyDescent="0.25">
      <c r="A184" t="s">
        <v>120</v>
      </c>
      <c r="D184" t="s">
        <v>123</v>
      </c>
      <c r="E184" t="s">
        <v>62</v>
      </c>
      <c r="F184" t="s">
        <v>0</v>
      </c>
      <c r="G184" t="s">
        <v>23</v>
      </c>
    </row>
    <row r="185" spans="1:7" x14ac:dyDescent="0.25">
      <c r="A185" t="s">
        <v>135</v>
      </c>
      <c r="B185" t="s">
        <v>26</v>
      </c>
      <c r="D185" t="s">
        <v>136</v>
      </c>
      <c r="E185" t="s">
        <v>137</v>
      </c>
      <c r="F185" t="s">
        <v>0</v>
      </c>
      <c r="G185" t="s">
        <v>23</v>
      </c>
    </row>
    <row r="186" spans="1:7" x14ac:dyDescent="0.25">
      <c r="A186" t="s">
        <v>135</v>
      </c>
      <c r="D186" t="s">
        <v>138</v>
      </c>
      <c r="E186" t="s">
        <v>137</v>
      </c>
      <c r="F186" t="s">
        <v>0</v>
      </c>
      <c r="G186" t="s">
        <v>23</v>
      </c>
    </row>
    <row r="187" spans="1:7" x14ac:dyDescent="0.25">
      <c r="A187" t="s">
        <v>135</v>
      </c>
      <c r="B187" t="s">
        <v>24</v>
      </c>
      <c r="D187" t="s">
        <v>100</v>
      </c>
      <c r="E187" t="s">
        <v>137</v>
      </c>
      <c r="F187" t="s">
        <v>0</v>
      </c>
      <c r="G187" t="s">
        <v>23</v>
      </c>
    </row>
    <row r="188" spans="1:7" x14ac:dyDescent="0.25">
      <c r="A188" t="s">
        <v>151</v>
      </c>
      <c r="B188" t="s">
        <v>24</v>
      </c>
      <c r="C188" t="s">
        <v>254</v>
      </c>
      <c r="D188" t="s">
        <v>152</v>
      </c>
      <c r="E188" t="s">
        <v>62</v>
      </c>
      <c r="F188" t="s">
        <v>0</v>
      </c>
      <c r="G188" t="s">
        <v>23</v>
      </c>
    </row>
    <row r="189" spans="1:7" x14ac:dyDescent="0.25">
      <c r="A189" t="s">
        <v>151</v>
      </c>
      <c r="B189" t="s">
        <v>26</v>
      </c>
      <c r="C189" t="s">
        <v>19</v>
      </c>
      <c r="D189" t="s">
        <v>153</v>
      </c>
      <c r="E189" t="s">
        <v>62</v>
      </c>
      <c r="F189" t="s">
        <v>0</v>
      </c>
      <c r="G189" t="s">
        <v>23</v>
      </c>
    </row>
    <row r="190" spans="1:7" x14ac:dyDescent="0.25">
      <c r="A190" t="s">
        <v>151</v>
      </c>
      <c r="B190" t="s">
        <v>26</v>
      </c>
      <c r="C190" t="s">
        <v>154</v>
      </c>
      <c r="D190" t="s">
        <v>155</v>
      </c>
      <c r="E190" t="s">
        <v>62</v>
      </c>
      <c r="F190" t="s">
        <v>0</v>
      </c>
      <c r="G190" t="s">
        <v>23</v>
      </c>
    </row>
    <row r="191" spans="1:7" x14ac:dyDescent="0.25">
      <c r="A191" t="s">
        <v>151</v>
      </c>
      <c r="B191" t="s">
        <v>26</v>
      </c>
      <c r="C191" t="s">
        <v>156</v>
      </c>
      <c r="D191" t="s">
        <v>157</v>
      </c>
      <c r="E191" t="s">
        <v>62</v>
      </c>
      <c r="F191" t="s">
        <v>0</v>
      </c>
      <c r="G191" t="s">
        <v>23</v>
      </c>
    </row>
    <row r="192" spans="1:7" x14ac:dyDescent="0.25">
      <c r="A192" t="s">
        <v>151</v>
      </c>
      <c r="B192" t="s">
        <v>24</v>
      </c>
      <c r="C192" t="s">
        <v>19</v>
      </c>
      <c r="D192" t="s">
        <v>158</v>
      </c>
      <c r="E192" t="s">
        <v>62</v>
      </c>
      <c r="F192" t="s">
        <v>0</v>
      </c>
      <c r="G192" t="s">
        <v>23</v>
      </c>
    </row>
    <row r="193" spans="1:7" x14ac:dyDescent="0.25">
      <c r="A193" t="s">
        <v>167</v>
      </c>
      <c r="D193" t="s">
        <v>168</v>
      </c>
      <c r="E193" t="s">
        <v>169</v>
      </c>
      <c r="F193" t="s">
        <v>0</v>
      </c>
      <c r="G193" t="s">
        <v>23</v>
      </c>
    </row>
    <row r="194" spans="1:7" x14ac:dyDescent="0.25">
      <c r="A194" t="s">
        <v>167</v>
      </c>
      <c r="B194" t="s">
        <v>24</v>
      </c>
      <c r="D194" t="s">
        <v>170</v>
      </c>
      <c r="E194" t="s">
        <v>169</v>
      </c>
      <c r="F194" t="s">
        <v>0</v>
      </c>
      <c r="G194" t="s">
        <v>23</v>
      </c>
    </row>
    <row r="195" spans="1:7" x14ac:dyDescent="0.25">
      <c r="A195" t="s">
        <v>167</v>
      </c>
      <c r="B195" t="s">
        <v>26</v>
      </c>
      <c r="D195" t="s">
        <v>171</v>
      </c>
      <c r="E195" t="s">
        <v>169</v>
      </c>
      <c r="F195" t="s">
        <v>0</v>
      </c>
      <c r="G195" t="s">
        <v>23</v>
      </c>
    </row>
    <row r="196" spans="1:7" x14ac:dyDescent="0.25">
      <c r="A196" t="s">
        <v>189</v>
      </c>
      <c r="D196" t="s">
        <v>190</v>
      </c>
      <c r="E196" t="s">
        <v>131</v>
      </c>
      <c r="F196" t="s">
        <v>0</v>
      </c>
      <c r="G196" t="s">
        <v>23</v>
      </c>
    </row>
    <row r="197" spans="1:7" x14ac:dyDescent="0.25">
      <c r="A197" t="s">
        <v>189</v>
      </c>
      <c r="B197" t="s">
        <v>24</v>
      </c>
      <c r="D197" t="s">
        <v>191</v>
      </c>
      <c r="E197" t="s">
        <v>131</v>
      </c>
      <c r="F197" t="s">
        <v>0</v>
      </c>
      <c r="G197" t="s">
        <v>23</v>
      </c>
    </row>
    <row r="198" spans="1:7" x14ac:dyDescent="0.25">
      <c r="A198" t="s">
        <v>189</v>
      </c>
      <c r="B198" t="s">
        <v>26</v>
      </c>
      <c r="D198" t="s">
        <v>192</v>
      </c>
      <c r="E198" t="s">
        <v>131</v>
      </c>
      <c r="F198" t="s">
        <v>0</v>
      </c>
      <c r="G198" t="s">
        <v>23</v>
      </c>
    </row>
    <row r="199" spans="1:7" x14ac:dyDescent="0.25">
      <c r="A199" t="s">
        <v>206</v>
      </c>
      <c r="B199" t="s">
        <v>24</v>
      </c>
      <c r="D199" t="s">
        <v>207</v>
      </c>
      <c r="E199" t="s">
        <v>131</v>
      </c>
      <c r="F199" t="s">
        <v>0</v>
      </c>
      <c r="G199" t="s">
        <v>23</v>
      </c>
    </row>
    <row r="200" spans="1:7" x14ac:dyDescent="0.25">
      <c r="A200" t="s">
        <v>206</v>
      </c>
      <c r="B200" t="s">
        <v>26</v>
      </c>
      <c r="D200" t="s">
        <v>208</v>
      </c>
      <c r="E200" t="s">
        <v>131</v>
      </c>
      <c r="F200" t="s">
        <v>0</v>
      </c>
      <c r="G200" t="s">
        <v>23</v>
      </c>
    </row>
    <row r="201" spans="1:7" x14ac:dyDescent="0.25">
      <c r="A201" t="s">
        <v>206</v>
      </c>
      <c r="D201" t="s">
        <v>209</v>
      </c>
      <c r="E201" t="s">
        <v>131</v>
      </c>
      <c r="F201" t="s">
        <v>0</v>
      </c>
      <c r="G201" t="s">
        <v>23</v>
      </c>
    </row>
    <row r="202" spans="1:7" x14ac:dyDescent="0.25">
      <c r="A202" t="s">
        <v>216</v>
      </c>
      <c r="B202" t="s">
        <v>24</v>
      </c>
      <c r="D202" t="s">
        <v>217</v>
      </c>
      <c r="E202" t="s">
        <v>218</v>
      </c>
      <c r="F202" t="s">
        <v>0</v>
      </c>
      <c r="G202" t="s">
        <v>23</v>
      </c>
    </row>
    <row r="203" spans="1:7" x14ac:dyDescent="0.25">
      <c r="A203" t="s">
        <v>216</v>
      </c>
      <c r="D203" t="s">
        <v>219</v>
      </c>
      <c r="E203" t="s">
        <v>218</v>
      </c>
      <c r="F203" t="s">
        <v>0</v>
      </c>
      <c r="G203" t="s">
        <v>23</v>
      </c>
    </row>
    <row r="204" spans="1:7" x14ac:dyDescent="0.25">
      <c r="A204" t="s">
        <v>216</v>
      </c>
      <c r="B204" t="s">
        <v>26</v>
      </c>
      <c r="D204" t="s">
        <v>220</v>
      </c>
      <c r="E204" t="s">
        <v>218</v>
      </c>
      <c r="F204" t="s">
        <v>0</v>
      </c>
      <c r="G204" t="s">
        <v>23</v>
      </c>
    </row>
    <row r="205" spans="1:7" x14ac:dyDescent="0.25">
      <c r="A205" t="s">
        <v>223</v>
      </c>
      <c r="D205" t="s">
        <v>224</v>
      </c>
      <c r="E205" t="s">
        <v>62</v>
      </c>
      <c r="F205" t="s">
        <v>0</v>
      </c>
      <c r="G205" t="s">
        <v>23</v>
      </c>
    </row>
    <row r="206" spans="1:7" x14ac:dyDescent="0.25">
      <c r="A206" t="s">
        <v>223</v>
      </c>
      <c r="B206" t="s">
        <v>24</v>
      </c>
      <c r="D206" t="s">
        <v>225</v>
      </c>
      <c r="E206" t="s">
        <v>62</v>
      </c>
      <c r="F206" t="s">
        <v>0</v>
      </c>
      <c r="G206" t="s">
        <v>23</v>
      </c>
    </row>
    <row r="207" spans="1:7" x14ac:dyDescent="0.25">
      <c r="A207" t="s">
        <v>223</v>
      </c>
      <c r="B207" t="s">
        <v>26</v>
      </c>
      <c r="D207" t="s">
        <v>226</v>
      </c>
      <c r="E207" t="s">
        <v>62</v>
      </c>
      <c r="F207" t="s">
        <v>0</v>
      </c>
      <c r="G207" t="s">
        <v>23</v>
      </c>
    </row>
    <row r="208" spans="1:7" x14ac:dyDescent="0.25">
      <c r="A208" t="s">
        <v>238</v>
      </c>
      <c r="B208" t="s">
        <v>26</v>
      </c>
      <c r="D208" t="s">
        <v>239</v>
      </c>
      <c r="E208" t="s">
        <v>169</v>
      </c>
      <c r="F208" t="s">
        <v>0</v>
      </c>
      <c r="G208" t="s">
        <v>23</v>
      </c>
    </row>
    <row r="209" spans="1:7" x14ac:dyDescent="0.25">
      <c r="A209" t="s">
        <v>238</v>
      </c>
      <c r="D209" t="s">
        <v>240</v>
      </c>
      <c r="E209" t="s">
        <v>169</v>
      </c>
      <c r="F209" t="s">
        <v>0</v>
      </c>
      <c r="G209" t="s">
        <v>23</v>
      </c>
    </row>
    <row r="210" spans="1:7" x14ac:dyDescent="0.25">
      <c r="A210" t="s">
        <v>238</v>
      </c>
      <c r="B210" t="s">
        <v>24</v>
      </c>
      <c r="D210" t="s">
        <v>241</v>
      </c>
      <c r="E210" t="s">
        <v>169</v>
      </c>
      <c r="F210" t="s">
        <v>0</v>
      </c>
      <c r="G210" t="s">
        <v>23</v>
      </c>
    </row>
    <row r="211" spans="1:7" x14ac:dyDescent="0.25">
      <c r="A211" t="s">
        <v>253</v>
      </c>
      <c r="D211" s="1">
        <v>31.9</v>
      </c>
      <c r="E211" t="s">
        <v>79</v>
      </c>
      <c r="F211" s="1">
        <v>2013</v>
      </c>
      <c r="G211" s="1">
        <v>1</v>
      </c>
    </row>
    <row r="212" spans="1:7" x14ac:dyDescent="0.25">
      <c r="A212" t="s">
        <v>95</v>
      </c>
      <c r="D212" s="1">
        <v>22.9</v>
      </c>
      <c r="E212" t="s">
        <v>97</v>
      </c>
      <c r="F212" s="1">
        <v>2013</v>
      </c>
      <c r="G212" s="1">
        <v>1</v>
      </c>
    </row>
    <row r="213" spans="1:7" x14ac:dyDescent="0.25">
      <c r="A213" t="s">
        <v>135</v>
      </c>
      <c r="D213" s="1">
        <v>28.9</v>
      </c>
      <c r="E213" t="s">
        <v>137</v>
      </c>
      <c r="F213" s="1">
        <v>2013</v>
      </c>
      <c r="G213" s="1">
        <v>1</v>
      </c>
    </row>
    <row r="214" spans="1:7" x14ac:dyDescent="0.25">
      <c r="A214" t="s">
        <v>151</v>
      </c>
      <c r="C214" t="s">
        <v>247</v>
      </c>
      <c r="D214" s="3">
        <v>2</v>
      </c>
      <c r="E214" t="s">
        <v>62</v>
      </c>
      <c r="F214" s="1">
        <v>2013</v>
      </c>
      <c r="G214" s="1">
        <v>1</v>
      </c>
    </row>
    <row r="215" spans="1:7" x14ac:dyDescent="0.25">
      <c r="A215" t="s">
        <v>151</v>
      </c>
      <c r="C215" t="s">
        <v>248</v>
      </c>
      <c r="D215" s="3">
        <v>8.3000000000000007</v>
      </c>
      <c r="E215" t="s">
        <v>62</v>
      </c>
      <c r="F215" s="1">
        <v>2013</v>
      </c>
      <c r="G215" s="1">
        <v>1</v>
      </c>
    </row>
    <row r="216" spans="1:7" x14ac:dyDescent="0.25">
      <c r="A216" t="s">
        <v>151</v>
      </c>
      <c r="C216" t="s">
        <v>156</v>
      </c>
      <c r="D216" s="3">
        <v>0.4</v>
      </c>
      <c r="E216" t="s">
        <v>62</v>
      </c>
      <c r="F216" s="1">
        <v>2013</v>
      </c>
      <c r="G216" s="1">
        <v>1</v>
      </c>
    </row>
    <row r="217" spans="1:7" x14ac:dyDescent="0.25">
      <c r="A217" t="s">
        <v>151</v>
      </c>
      <c r="C217" t="s">
        <v>249</v>
      </c>
      <c r="D217" s="3">
        <v>89.4</v>
      </c>
      <c r="E217" t="s">
        <v>62</v>
      </c>
      <c r="F217" s="1">
        <v>2013</v>
      </c>
      <c r="G217" s="1">
        <v>1</v>
      </c>
    </row>
    <row r="218" spans="1:7" x14ac:dyDescent="0.25">
      <c r="A218" t="s">
        <v>167</v>
      </c>
      <c r="D218" s="1">
        <v>781</v>
      </c>
      <c r="E218" t="s">
        <v>169</v>
      </c>
      <c r="F218" s="1">
        <v>2013</v>
      </c>
      <c r="G218" s="1">
        <v>1</v>
      </c>
    </row>
    <row r="219" spans="1:7" x14ac:dyDescent="0.25">
      <c r="A219" s="2" t="s">
        <v>189</v>
      </c>
      <c r="B219" s="2"/>
      <c r="C219" s="2"/>
      <c r="D219" s="3">
        <v>294.10000000000002</v>
      </c>
      <c r="E219" s="2" t="s">
        <v>131</v>
      </c>
      <c r="F219" s="1">
        <v>2013</v>
      </c>
      <c r="G219" s="3">
        <v>1</v>
      </c>
    </row>
    <row r="220" spans="1:7" x14ac:dyDescent="0.25">
      <c r="A220" t="s">
        <v>250</v>
      </c>
      <c r="D220" s="1">
        <v>26.3</v>
      </c>
      <c r="E220" t="s">
        <v>97</v>
      </c>
      <c r="F220" s="1">
        <v>2013</v>
      </c>
      <c r="G220" s="1">
        <v>1</v>
      </c>
    </row>
    <row r="221" spans="1:7" x14ac:dyDescent="0.25">
      <c r="A221" t="s">
        <v>116</v>
      </c>
      <c r="D221" t="s">
        <v>117</v>
      </c>
      <c r="F221" t="s">
        <v>3</v>
      </c>
      <c r="G221" t="s">
        <v>18</v>
      </c>
    </row>
    <row r="222" spans="1:7" x14ac:dyDescent="0.25">
      <c r="A222" t="s">
        <v>127</v>
      </c>
      <c r="D222" t="s">
        <v>128</v>
      </c>
      <c r="F222" t="s">
        <v>1</v>
      </c>
      <c r="G222" s="1">
        <v>1</v>
      </c>
    </row>
    <row r="223" spans="1:7" x14ac:dyDescent="0.25">
      <c r="A223" t="s">
        <v>127</v>
      </c>
      <c r="D223" t="s">
        <v>126</v>
      </c>
      <c r="F223" s="1">
        <v>2007</v>
      </c>
      <c r="G223" s="1">
        <v>1</v>
      </c>
    </row>
    <row r="224" spans="1:7" x14ac:dyDescent="0.25">
      <c r="A224" t="s">
        <v>267</v>
      </c>
      <c r="D224" t="s">
        <v>251</v>
      </c>
      <c r="F224" s="1">
        <v>1915</v>
      </c>
      <c r="G224" s="1">
        <v>1</v>
      </c>
    </row>
    <row r="225" spans="1:7" x14ac:dyDescent="0.25">
      <c r="A225" t="s">
        <v>267</v>
      </c>
      <c r="D225" t="s">
        <v>252</v>
      </c>
      <c r="F225" s="1">
        <v>1965</v>
      </c>
      <c r="G225" s="1">
        <v>1</v>
      </c>
    </row>
  </sheetData>
  <sortState ref="A2:G225">
    <sortCondition ref="F2:F22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workbookViewId="0"/>
  </sheetViews>
  <sheetFormatPr defaultRowHeight="15" x14ac:dyDescent="0.25"/>
  <cols>
    <col min="1" max="4" width="9.140625" style="7"/>
    <col min="5" max="5" width="10.5703125" style="7" customWidth="1"/>
    <col min="6" max="6" width="11" style="7" customWidth="1"/>
    <col min="7" max="7" width="10.140625" style="7" customWidth="1"/>
    <col min="8" max="16384" width="9.140625" style="7"/>
  </cols>
  <sheetData>
    <row r="1" spans="1:11" ht="18" x14ac:dyDescent="0.35">
      <c r="A1" s="4" t="s">
        <v>268</v>
      </c>
      <c r="B1" s="5" t="s">
        <v>269</v>
      </c>
      <c r="C1" s="5" t="s">
        <v>270</v>
      </c>
      <c r="D1" s="5" t="s">
        <v>271</v>
      </c>
      <c r="E1" s="6" t="s">
        <v>272</v>
      </c>
      <c r="F1" s="6" t="s">
        <v>273</v>
      </c>
      <c r="G1" s="6" t="s">
        <v>274</v>
      </c>
      <c r="H1" s="5" t="s">
        <v>275</v>
      </c>
      <c r="I1" s="5" t="s">
        <v>276</v>
      </c>
      <c r="J1" s="4" t="s">
        <v>277</v>
      </c>
      <c r="K1" s="4" t="s">
        <v>278</v>
      </c>
    </row>
    <row r="2" spans="1:11" x14ac:dyDescent="0.25">
      <c r="A2" s="7" t="s">
        <v>279</v>
      </c>
      <c r="B2" s="8">
        <v>8</v>
      </c>
      <c r="C2" s="8">
        <v>9</v>
      </c>
      <c r="D2" s="8">
        <f t="shared" ref="D2:D33" si="0">IF(C2=9,2,C2)</f>
        <v>2</v>
      </c>
      <c r="E2" s="8">
        <v>455</v>
      </c>
      <c r="F2" s="8">
        <v>27.247928080000001</v>
      </c>
      <c r="G2" s="8" t="s">
        <v>280</v>
      </c>
      <c r="H2" s="8" t="str">
        <f t="shared" ref="H2:H33" si="1">IF(LEFT(G2,1)="2","x","")</f>
        <v/>
      </c>
      <c r="I2" s="8">
        <f t="shared" ref="I2:I33" si="2">E2/10</f>
        <v>45.5</v>
      </c>
      <c r="J2" s="7">
        <v>2013</v>
      </c>
      <c r="K2" s="7">
        <v>1</v>
      </c>
    </row>
    <row r="3" spans="1:11" x14ac:dyDescent="0.25">
      <c r="A3" s="7" t="s">
        <v>279</v>
      </c>
      <c r="B3" s="8">
        <v>9</v>
      </c>
      <c r="C3" s="8">
        <v>9</v>
      </c>
      <c r="D3" s="8">
        <f t="shared" si="0"/>
        <v>2</v>
      </c>
      <c r="E3" s="8">
        <v>316</v>
      </c>
      <c r="F3" s="8">
        <v>23.68607098</v>
      </c>
      <c r="G3" s="8">
        <v>11</v>
      </c>
      <c r="H3" s="8" t="str">
        <f t="shared" si="1"/>
        <v/>
      </c>
      <c r="I3" s="8">
        <f t="shared" si="2"/>
        <v>31.6</v>
      </c>
      <c r="J3" s="7">
        <v>2013</v>
      </c>
      <c r="K3" s="7">
        <v>1</v>
      </c>
    </row>
    <row r="4" spans="1:11" x14ac:dyDescent="0.25">
      <c r="A4" s="7" t="s">
        <v>279</v>
      </c>
      <c r="B4" s="8">
        <v>10</v>
      </c>
      <c r="C4" s="8">
        <v>9</v>
      </c>
      <c r="D4" s="8">
        <f t="shared" si="0"/>
        <v>2</v>
      </c>
      <c r="E4" s="8">
        <v>541</v>
      </c>
      <c r="F4" s="8">
        <v>28.765290090000001</v>
      </c>
      <c r="G4" s="8" t="s">
        <v>280</v>
      </c>
      <c r="H4" s="8" t="str">
        <f t="shared" si="1"/>
        <v/>
      </c>
      <c r="I4" s="8">
        <f t="shared" si="2"/>
        <v>54.1</v>
      </c>
      <c r="J4" s="7">
        <v>2013</v>
      </c>
      <c r="K4" s="7">
        <v>1</v>
      </c>
    </row>
    <row r="5" spans="1:11" x14ac:dyDescent="0.25">
      <c r="A5" s="7" t="s">
        <v>279</v>
      </c>
      <c r="B5" s="8">
        <v>13</v>
      </c>
      <c r="C5" s="8">
        <v>9</v>
      </c>
      <c r="D5" s="8">
        <f t="shared" si="0"/>
        <v>2</v>
      </c>
      <c r="E5" s="8">
        <v>364</v>
      </c>
      <c r="F5" s="8">
        <v>25.77254649</v>
      </c>
      <c r="G5" s="8" t="s">
        <v>280</v>
      </c>
      <c r="H5" s="8" t="str">
        <f t="shared" si="1"/>
        <v/>
      </c>
      <c r="I5" s="8">
        <f t="shared" si="2"/>
        <v>36.4</v>
      </c>
      <c r="J5" s="7">
        <v>2013</v>
      </c>
      <c r="K5" s="7">
        <v>1</v>
      </c>
    </row>
    <row r="6" spans="1:11" x14ac:dyDescent="0.25">
      <c r="A6" s="7" t="s">
        <v>279</v>
      </c>
      <c r="B6" s="8">
        <v>14</v>
      </c>
      <c r="C6" s="8">
        <v>9</v>
      </c>
      <c r="D6" s="8">
        <f t="shared" si="0"/>
        <v>2</v>
      </c>
      <c r="E6" s="8">
        <v>362</v>
      </c>
      <c r="F6" s="8">
        <v>25.009107480000001</v>
      </c>
      <c r="G6" s="8">
        <v>11</v>
      </c>
      <c r="H6" s="8" t="str">
        <f t="shared" si="1"/>
        <v/>
      </c>
      <c r="I6" s="8">
        <f t="shared" si="2"/>
        <v>36.200000000000003</v>
      </c>
      <c r="J6" s="7">
        <v>2013</v>
      </c>
      <c r="K6" s="7">
        <v>1</v>
      </c>
    </row>
    <row r="7" spans="1:11" x14ac:dyDescent="0.25">
      <c r="A7" s="7" t="s">
        <v>279</v>
      </c>
      <c r="B7" s="8">
        <v>21</v>
      </c>
      <c r="C7" s="8">
        <v>9</v>
      </c>
      <c r="D7" s="8">
        <f t="shared" si="0"/>
        <v>2</v>
      </c>
      <c r="E7" s="8">
        <v>198</v>
      </c>
      <c r="F7" s="8">
        <v>19.518525749999998</v>
      </c>
      <c r="G7" s="8" t="s">
        <v>281</v>
      </c>
      <c r="H7" s="8" t="str">
        <f t="shared" si="1"/>
        <v/>
      </c>
      <c r="I7" s="8">
        <f t="shared" si="2"/>
        <v>19.8</v>
      </c>
      <c r="J7" s="7">
        <v>2013</v>
      </c>
      <c r="K7" s="7">
        <v>1</v>
      </c>
    </row>
    <row r="8" spans="1:11" x14ac:dyDescent="0.25">
      <c r="A8" s="7" t="s">
        <v>279</v>
      </c>
      <c r="B8" s="8">
        <v>26</v>
      </c>
      <c r="C8" s="8">
        <v>9</v>
      </c>
      <c r="D8" s="8">
        <f t="shared" si="0"/>
        <v>2</v>
      </c>
      <c r="E8" s="8">
        <v>256</v>
      </c>
      <c r="F8" s="8">
        <v>22.371751150000001</v>
      </c>
      <c r="G8" s="8" t="s">
        <v>280</v>
      </c>
      <c r="H8" s="8" t="str">
        <f t="shared" si="1"/>
        <v/>
      </c>
      <c r="I8" s="8">
        <f t="shared" si="2"/>
        <v>25.6</v>
      </c>
      <c r="J8" s="7">
        <v>2013</v>
      </c>
      <c r="K8" s="7">
        <v>1</v>
      </c>
    </row>
    <row r="9" spans="1:11" x14ac:dyDescent="0.25">
      <c r="A9" s="7" t="s">
        <v>279</v>
      </c>
      <c r="B9" s="8">
        <v>28</v>
      </c>
      <c r="C9" s="8">
        <v>9</v>
      </c>
      <c r="D9" s="8">
        <f t="shared" si="0"/>
        <v>2</v>
      </c>
      <c r="E9" s="8">
        <v>252</v>
      </c>
      <c r="F9" s="8">
        <v>21.918376380000002</v>
      </c>
      <c r="G9" s="8">
        <v>11</v>
      </c>
      <c r="H9" s="8" t="str">
        <f t="shared" si="1"/>
        <v/>
      </c>
      <c r="I9" s="8">
        <f t="shared" si="2"/>
        <v>25.2</v>
      </c>
      <c r="J9" s="7">
        <v>2013</v>
      </c>
      <c r="K9" s="7">
        <v>1</v>
      </c>
    </row>
    <row r="10" spans="1:11" x14ac:dyDescent="0.25">
      <c r="A10" s="7" t="s">
        <v>279</v>
      </c>
      <c r="B10" s="8">
        <v>30</v>
      </c>
      <c r="C10" s="8">
        <v>9</v>
      </c>
      <c r="D10" s="8">
        <f t="shared" si="0"/>
        <v>2</v>
      </c>
      <c r="E10" s="8">
        <v>267</v>
      </c>
      <c r="F10" s="8">
        <v>22.799362940000002</v>
      </c>
      <c r="G10" s="8" t="s">
        <v>281</v>
      </c>
      <c r="H10" s="8" t="str">
        <f t="shared" si="1"/>
        <v/>
      </c>
      <c r="I10" s="8">
        <f t="shared" si="2"/>
        <v>26.7</v>
      </c>
      <c r="J10" s="7">
        <v>2013</v>
      </c>
      <c r="K10" s="7">
        <v>1</v>
      </c>
    </row>
    <row r="11" spans="1:11" x14ac:dyDescent="0.25">
      <c r="A11" s="7" t="s">
        <v>279</v>
      </c>
      <c r="B11" s="8">
        <v>34</v>
      </c>
      <c r="C11" s="8">
        <v>9</v>
      </c>
      <c r="D11" s="8">
        <f t="shared" si="0"/>
        <v>2</v>
      </c>
      <c r="E11" s="8">
        <v>284</v>
      </c>
      <c r="F11" s="8">
        <v>23.483264219999999</v>
      </c>
      <c r="G11" s="8">
        <v>11</v>
      </c>
      <c r="H11" s="8" t="str">
        <f t="shared" si="1"/>
        <v/>
      </c>
      <c r="I11" s="8">
        <f t="shared" si="2"/>
        <v>28.4</v>
      </c>
      <c r="J11" s="7">
        <v>2013</v>
      </c>
      <c r="K11" s="7">
        <v>1</v>
      </c>
    </row>
    <row r="12" spans="1:11" x14ac:dyDescent="0.25">
      <c r="A12" s="7" t="s">
        <v>279</v>
      </c>
      <c r="B12" s="8">
        <v>35</v>
      </c>
      <c r="C12" s="8">
        <v>9</v>
      </c>
      <c r="D12" s="8">
        <f t="shared" si="0"/>
        <v>2</v>
      </c>
      <c r="E12" s="8">
        <v>332</v>
      </c>
      <c r="F12" s="8">
        <v>25.116719620000001</v>
      </c>
      <c r="G12" s="8">
        <v>11</v>
      </c>
      <c r="H12" s="8" t="str">
        <f t="shared" si="1"/>
        <v/>
      </c>
      <c r="I12" s="8">
        <f t="shared" si="2"/>
        <v>33.200000000000003</v>
      </c>
      <c r="J12" s="7">
        <v>2013</v>
      </c>
      <c r="K12" s="7">
        <v>1</v>
      </c>
    </row>
    <row r="13" spans="1:11" x14ac:dyDescent="0.25">
      <c r="A13" s="7" t="s">
        <v>279</v>
      </c>
      <c r="B13" s="8">
        <v>36</v>
      </c>
      <c r="C13" s="8">
        <v>9</v>
      </c>
      <c r="D13" s="8">
        <f t="shared" si="0"/>
        <v>2</v>
      </c>
      <c r="E13" s="8">
        <v>257</v>
      </c>
      <c r="F13" s="8">
        <v>22.83703294</v>
      </c>
      <c r="G13" s="8" t="s">
        <v>280</v>
      </c>
      <c r="H13" s="8" t="str">
        <f t="shared" si="1"/>
        <v/>
      </c>
      <c r="I13" s="8">
        <f t="shared" si="2"/>
        <v>25.7</v>
      </c>
      <c r="J13" s="7">
        <v>2013</v>
      </c>
      <c r="K13" s="7">
        <v>1</v>
      </c>
    </row>
    <row r="14" spans="1:11" x14ac:dyDescent="0.25">
      <c r="A14" s="7" t="s">
        <v>279</v>
      </c>
      <c r="B14" s="8">
        <v>37</v>
      </c>
      <c r="C14" s="8">
        <v>1</v>
      </c>
      <c r="D14" s="8">
        <f t="shared" si="0"/>
        <v>1</v>
      </c>
      <c r="E14" s="8">
        <v>328</v>
      </c>
      <c r="F14" s="8">
        <v>23.795214720000001</v>
      </c>
      <c r="G14" s="8">
        <v>11</v>
      </c>
      <c r="H14" s="8" t="str">
        <f t="shared" si="1"/>
        <v/>
      </c>
      <c r="I14" s="8">
        <f t="shared" si="2"/>
        <v>32.799999999999997</v>
      </c>
      <c r="J14" s="7">
        <v>2013</v>
      </c>
      <c r="K14" s="7">
        <v>1</v>
      </c>
    </row>
    <row r="15" spans="1:11" x14ac:dyDescent="0.25">
      <c r="A15" s="7" t="s">
        <v>279</v>
      </c>
      <c r="B15" s="8">
        <v>38</v>
      </c>
      <c r="C15" s="8">
        <v>9</v>
      </c>
      <c r="D15" s="8">
        <f t="shared" si="0"/>
        <v>2</v>
      </c>
      <c r="E15" s="8">
        <v>426</v>
      </c>
      <c r="F15" s="8">
        <v>26.872342939999999</v>
      </c>
      <c r="G15" s="8">
        <v>11</v>
      </c>
      <c r="H15" s="8" t="str">
        <f t="shared" si="1"/>
        <v/>
      </c>
      <c r="I15" s="8">
        <f t="shared" si="2"/>
        <v>42.6</v>
      </c>
      <c r="J15" s="7">
        <v>2013</v>
      </c>
      <c r="K15" s="7">
        <v>1</v>
      </c>
    </row>
    <row r="16" spans="1:11" x14ac:dyDescent="0.25">
      <c r="A16" s="7" t="s">
        <v>279</v>
      </c>
      <c r="B16" s="8">
        <v>39</v>
      </c>
      <c r="C16" s="8">
        <v>9</v>
      </c>
      <c r="D16" s="8">
        <f t="shared" si="0"/>
        <v>2</v>
      </c>
      <c r="E16" s="8">
        <v>292</v>
      </c>
      <c r="F16" s="8">
        <v>24.4707626</v>
      </c>
      <c r="G16" s="8">
        <v>11</v>
      </c>
      <c r="H16" s="8" t="str">
        <f t="shared" si="1"/>
        <v/>
      </c>
      <c r="I16" s="8">
        <f t="shared" si="2"/>
        <v>29.2</v>
      </c>
      <c r="J16" s="7">
        <v>2013</v>
      </c>
      <c r="K16" s="7">
        <v>1</v>
      </c>
    </row>
    <row r="17" spans="1:11" x14ac:dyDescent="0.25">
      <c r="A17" s="7" t="s">
        <v>279</v>
      </c>
      <c r="B17" s="8">
        <v>41</v>
      </c>
      <c r="C17" s="8">
        <v>9</v>
      </c>
      <c r="D17" s="8">
        <f t="shared" si="0"/>
        <v>2</v>
      </c>
      <c r="E17" s="8">
        <v>428</v>
      </c>
      <c r="F17" s="8">
        <v>26.949714360000002</v>
      </c>
      <c r="G17" s="8">
        <v>11</v>
      </c>
      <c r="H17" s="8" t="str">
        <f t="shared" si="1"/>
        <v/>
      </c>
      <c r="I17" s="8">
        <f t="shared" si="2"/>
        <v>42.8</v>
      </c>
      <c r="J17" s="7">
        <v>2013</v>
      </c>
      <c r="K17" s="7">
        <v>1</v>
      </c>
    </row>
    <row r="18" spans="1:11" x14ac:dyDescent="0.25">
      <c r="A18" s="7" t="s">
        <v>279</v>
      </c>
      <c r="B18" s="8">
        <v>44</v>
      </c>
      <c r="C18" s="8">
        <v>9</v>
      </c>
      <c r="D18" s="8">
        <f t="shared" si="0"/>
        <v>2</v>
      </c>
      <c r="E18" s="8">
        <v>428</v>
      </c>
      <c r="F18" s="8">
        <v>26.89179523</v>
      </c>
      <c r="G18" s="8">
        <v>11</v>
      </c>
      <c r="H18" s="8" t="str">
        <f t="shared" si="1"/>
        <v/>
      </c>
      <c r="I18" s="8">
        <f t="shared" si="2"/>
        <v>42.8</v>
      </c>
      <c r="J18" s="7">
        <v>2013</v>
      </c>
      <c r="K18" s="7">
        <v>1</v>
      </c>
    </row>
    <row r="19" spans="1:11" x14ac:dyDescent="0.25">
      <c r="A19" s="7" t="s">
        <v>279</v>
      </c>
      <c r="B19" s="8">
        <v>45</v>
      </c>
      <c r="C19" s="8">
        <v>9</v>
      </c>
      <c r="D19" s="8">
        <f t="shared" si="0"/>
        <v>2</v>
      </c>
      <c r="E19" s="8">
        <v>293</v>
      </c>
      <c r="F19" s="8">
        <v>30.421030170000002</v>
      </c>
      <c r="G19" s="8" t="s">
        <v>280</v>
      </c>
      <c r="H19" s="8" t="str">
        <f t="shared" si="1"/>
        <v/>
      </c>
      <c r="I19" s="8">
        <f t="shared" si="2"/>
        <v>29.3</v>
      </c>
      <c r="J19" s="7">
        <v>2013</v>
      </c>
      <c r="K19" s="7">
        <v>1</v>
      </c>
    </row>
    <row r="20" spans="1:11" x14ac:dyDescent="0.25">
      <c r="A20" s="7" t="s">
        <v>279</v>
      </c>
      <c r="B20" s="8">
        <v>46</v>
      </c>
      <c r="C20" s="8">
        <v>9</v>
      </c>
      <c r="D20" s="8">
        <f t="shared" si="0"/>
        <v>2</v>
      </c>
      <c r="E20" s="8">
        <v>314</v>
      </c>
      <c r="F20" s="8">
        <v>24.260317570000002</v>
      </c>
      <c r="G20" s="8" t="s">
        <v>282</v>
      </c>
      <c r="H20" s="8" t="str">
        <f t="shared" si="1"/>
        <v/>
      </c>
      <c r="I20" s="8">
        <f t="shared" si="2"/>
        <v>31.4</v>
      </c>
      <c r="J20" s="7">
        <v>2013</v>
      </c>
      <c r="K20" s="7">
        <v>1</v>
      </c>
    </row>
    <row r="21" spans="1:11" x14ac:dyDescent="0.25">
      <c r="A21" s="7" t="s">
        <v>279</v>
      </c>
      <c r="B21" s="8">
        <v>50</v>
      </c>
      <c r="C21" s="8">
        <v>9</v>
      </c>
      <c r="D21" s="8">
        <f t="shared" si="0"/>
        <v>2</v>
      </c>
      <c r="E21" s="8">
        <v>265</v>
      </c>
      <c r="F21" s="8">
        <v>22.761497380000002</v>
      </c>
      <c r="G21" s="8">
        <v>11</v>
      </c>
      <c r="H21" s="8" t="str">
        <f t="shared" si="1"/>
        <v/>
      </c>
      <c r="I21" s="8">
        <f t="shared" si="2"/>
        <v>26.5</v>
      </c>
      <c r="J21" s="7">
        <v>2013</v>
      </c>
      <c r="K21" s="7">
        <v>1</v>
      </c>
    </row>
    <row r="22" spans="1:11" x14ac:dyDescent="0.25">
      <c r="A22" s="7" t="s">
        <v>279</v>
      </c>
      <c r="B22" s="8">
        <v>54</v>
      </c>
      <c r="C22" s="8">
        <v>9</v>
      </c>
      <c r="D22" s="8">
        <f t="shared" si="0"/>
        <v>2</v>
      </c>
      <c r="E22" s="8">
        <v>433</v>
      </c>
      <c r="F22" s="8">
        <v>26.467262680000001</v>
      </c>
      <c r="G22" s="8">
        <v>11</v>
      </c>
      <c r="H22" s="8" t="str">
        <f t="shared" si="1"/>
        <v/>
      </c>
      <c r="I22" s="8">
        <f t="shared" si="2"/>
        <v>43.3</v>
      </c>
      <c r="J22" s="7">
        <v>2013</v>
      </c>
      <c r="K22" s="7">
        <v>1</v>
      </c>
    </row>
    <row r="23" spans="1:11" x14ac:dyDescent="0.25">
      <c r="A23" s="7" t="s">
        <v>279</v>
      </c>
      <c r="B23" s="8">
        <v>56</v>
      </c>
      <c r="C23" s="8">
        <v>9</v>
      </c>
      <c r="D23" s="8">
        <f t="shared" si="0"/>
        <v>2</v>
      </c>
      <c r="E23" s="8">
        <v>271</v>
      </c>
      <c r="F23" s="8">
        <v>22.72343476</v>
      </c>
      <c r="G23" s="8" t="s">
        <v>280</v>
      </c>
      <c r="H23" s="8" t="str">
        <f t="shared" si="1"/>
        <v/>
      </c>
      <c r="I23" s="8">
        <f t="shared" si="2"/>
        <v>27.1</v>
      </c>
      <c r="J23" s="7">
        <v>2013</v>
      </c>
      <c r="K23" s="7">
        <v>1</v>
      </c>
    </row>
    <row r="24" spans="1:11" x14ac:dyDescent="0.25">
      <c r="A24" s="7" t="s">
        <v>279</v>
      </c>
      <c r="B24" s="8">
        <v>58</v>
      </c>
      <c r="C24" s="8">
        <v>9</v>
      </c>
      <c r="D24" s="8">
        <f t="shared" si="0"/>
        <v>2</v>
      </c>
      <c r="E24" s="8">
        <v>243</v>
      </c>
      <c r="F24" s="8">
        <v>21.789958349999999</v>
      </c>
      <c r="G24" s="8" t="s">
        <v>280</v>
      </c>
      <c r="H24" s="8" t="str">
        <f t="shared" si="1"/>
        <v/>
      </c>
      <c r="I24" s="8">
        <f t="shared" si="2"/>
        <v>24.3</v>
      </c>
      <c r="J24" s="7">
        <v>2013</v>
      </c>
      <c r="K24" s="7">
        <v>1</v>
      </c>
    </row>
    <row r="25" spans="1:11" x14ac:dyDescent="0.25">
      <c r="A25" s="7" t="s">
        <v>279</v>
      </c>
      <c r="B25" s="8">
        <v>59</v>
      </c>
      <c r="C25" s="8">
        <v>9</v>
      </c>
      <c r="D25" s="8">
        <f t="shared" si="0"/>
        <v>2</v>
      </c>
      <c r="E25" s="8">
        <v>296</v>
      </c>
      <c r="F25" s="8">
        <v>23.37958403</v>
      </c>
      <c r="G25" s="8">
        <v>11</v>
      </c>
      <c r="H25" s="8" t="str">
        <f t="shared" si="1"/>
        <v/>
      </c>
      <c r="I25" s="8">
        <f t="shared" si="2"/>
        <v>29.6</v>
      </c>
      <c r="J25" s="7">
        <v>2013</v>
      </c>
      <c r="K25" s="7">
        <v>1</v>
      </c>
    </row>
    <row r="26" spans="1:11" x14ac:dyDescent="0.25">
      <c r="A26" s="7" t="s">
        <v>279</v>
      </c>
      <c r="B26" s="8">
        <v>60</v>
      </c>
      <c r="C26" s="8">
        <v>9</v>
      </c>
      <c r="D26" s="8">
        <f t="shared" si="0"/>
        <v>2</v>
      </c>
      <c r="E26" s="8">
        <v>246</v>
      </c>
      <c r="F26" s="8">
        <v>21.436916320000002</v>
      </c>
      <c r="G26" s="8" t="s">
        <v>280</v>
      </c>
      <c r="H26" s="8" t="str">
        <f t="shared" si="1"/>
        <v/>
      </c>
      <c r="I26" s="8">
        <f t="shared" si="2"/>
        <v>24.6</v>
      </c>
      <c r="J26" s="7">
        <v>2013</v>
      </c>
      <c r="K26" s="7">
        <v>1</v>
      </c>
    </row>
    <row r="27" spans="1:11" x14ac:dyDescent="0.25">
      <c r="A27" s="7" t="s">
        <v>279</v>
      </c>
      <c r="B27" s="8">
        <v>62</v>
      </c>
      <c r="C27" s="8">
        <v>9</v>
      </c>
      <c r="D27" s="8">
        <f t="shared" si="0"/>
        <v>2</v>
      </c>
      <c r="E27" s="8">
        <v>412</v>
      </c>
      <c r="F27" s="8">
        <v>26.296189460000001</v>
      </c>
      <c r="G27" s="8" t="s">
        <v>280</v>
      </c>
      <c r="H27" s="8" t="str">
        <f t="shared" si="1"/>
        <v/>
      </c>
      <c r="I27" s="8">
        <f t="shared" si="2"/>
        <v>41.2</v>
      </c>
      <c r="J27" s="7">
        <v>2013</v>
      </c>
      <c r="K27" s="7">
        <v>1</v>
      </c>
    </row>
    <row r="28" spans="1:11" x14ac:dyDescent="0.25">
      <c r="A28" s="7" t="s">
        <v>279</v>
      </c>
      <c r="B28" s="8">
        <v>63</v>
      </c>
      <c r="C28" s="8">
        <v>9</v>
      </c>
      <c r="D28" s="8">
        <f t="shared" si="0"/>
        <v>2</v>
      </c>
      <c r="E28" s="8">
        <v>313</v>
      </c>
      <c r="F28" s="8">
        <v>23.947412</v>
      </c>
      <c r="G28" s="8" t="s">
        <v>280</v>
      </c>
      <c r="H28" s="8" t="str">
        <f t="shared" si="1"/>
        <v/>
      </c>
      <c r="I28" s="8">
        <f t="shared" si="2"/>
        <v>31.3</v>
      </c>
      <c r="J28" s="7">
        <v>2013</v>
      </c>
      <c r="K28" s="7">
        <v>1</v>
      </c>
    </row>
    <row r="29" spans="1:11" x14ac:dyDescent="0.25">
      <c r="A29" s="7" t="s">
        <v>279</v>
      </c>
      <c r="B29" s="8">
        <v>64</v>
      </c>
      <c r="C29" s="8">
        <v>9</v>
      </c>
      <c r="D29" s="8">
        <f t="shared" si="0"/>
        <v>2</v>
      </c>
      <c r="E29" s="8">
        <v>258</v>
      </c>
      <c r="F29" s="8">
        <v>22.209985100000001</v>
      </c>
      <c r="G29" s="8" t="s">
        <v>280</v>
      </c>
      <c r="H29" s="8" t="str">
        <f t="shared" si="1"/>
        <v/>
      </c>
      <c r="I29" s="8">
        <f t="shared" si="2"/>
        <v>25.8</v>
      </c>
      <c r="J29" s="7">
        <v>2013</v>
      </c>
      <c r="K29" s="7">
        <v>1</v>
      </c>
    </row>
    <row r="30" spans="1:11" x14ac:dyDescent="0.25">
      <c r="A30" s="7" t="s">
        <v>279</v>
      </c>
      <c r="B30" s="8">
        <v>67</v>
      </c>
      <c r="C30" s="8">
        <v>9</v>
      </c>
      <c r="D30" s="8">
        <f t="shared" si="0"/>
        <v>2</v>
      </c>
      <c r="E30" s="8">
        <v>344</v>
      </c>
      <c r="F30" s="8">
        <v>25.143327710000001</v>
      </c>
      <c r="G30" s="8" t="s">
        <v>280</v>
      </c>
      <c r="H30" s="8" t="str">
        <f t="shared" si="1"/>
        <v/>
      </c>
      <c r="I30" s="8">
        <f t="shared" si="2"/>
        <v>34.4</v>
      </c>
      <c r="J30" s="7">
        <v>2013</v>
      </c>
      <c r="K30" s="7">
        <v>1</v>
      </c>
    </row>
    <row r="31" spans="1:11" x14ac:dyDescent="0.25">
      <c r="A31" s="7" t="s">
        <v>279</v>
      </c>
      <c r="B31" s="8">
        <v>68</v>
      </c>
      <c r="C31" s="8">
        <v>9</v>
      </c>
      <c r="D31" s="8">
        <f t="shared" si="0"/>
        <v>2</v>
      </c>
      <c r="E31" s="8">
        <v>267</v>
      </c>
      <c r="F31" s="8">
        <v>22.646712350000001</v>
      </c>
      <c r="G31" s="8">
        <v>11</v>
      </c>
      <c r="H31" s="8" t="str">
        <f t="shared" si="1"/>
        <v/>
      </c>
      <c r="I31" s="8">
        <f t="shared" si="2"/>
        <v>26.7</v>
      </c>
      <c r="J31" s="7">
        <v>2013</v>
      </c>
      <c r="K31" s="7">
        <v>1</v>
      </c>
    </row>
    <row r="32" spans="1:11" x14ac:dyDescent="0.25">
      <c r="A32" s="7" t="s">
        <v>279</v>
      </c>
      <c r="B32" s="8">
        <v>70</v>
      </c>
      <c r="C32" s="8">
        <v>9</v>
      </c>
      <c r="D32" s="8">
        <f t="shared" si="0"/>
        <v>2</v>
      </c>
      <c r="E32" s="8">
        <v>345</v>
      </c>
      <c r="F32" s="8">
        <v>24.899570220000001</v>
      </c>
      <c r="G32" s="8" t="s">
        <v>280</v>
      </c>
      <c r="H32" s="8" t="str">
        <f t="shared" si="1"/>
        <v/>
      </c>
      <c r="I32" s="8">
        <f t="shared" si="2"/>
        <v>34.5</v>
      </c>
      <c r="J32" s="7">
        <v>2013</v>
      </c>
      <c r="K32" s="7">
        <v>1</v>
      </c>
    </row>
    <row r="33" spans="1:11" x14ac:dyDescent="0.25">
      <c r="A33" s="7" t="s">
        <v>279</v>
      </c>
      <c r="B33" s="8">
        <v>71</v>
      </c>
      <c r="C33" s="8">
        <v>9</v>
      </c>
      <c r="D33" s="8">
        <f t="shared" si="0"/>
        <v>2</v>
      </c>
      <c r="E33" s="8">
        <v>253</v>
      </c>
      <c r="F33" s="8">
        <v>22.490835839999999</v>
      </c>
      <c r="G33" s="8" t="s">
        <v>280</v>
      </c>
      <c r="H33" s="8" t="str">
        <f t="shared" si="1"/>
        <v/>
      </c>
      <c r="I33" s="8">
        <f t="shared" si="2"/>
        <v>25.3</v>
      </c>
      <c r="J33" s="7">
        <v>2013</v>
      </c>
      <c r="K33" s="7">
        <v>1</v>
      </c>
    </row>
    <row r="34" spans="1:11" x14ac:dyDescent="0.25">
      <c r="A34" s="7" t="s">
        <v>279</v>
      </c>
      <c r="B34" s="8">
        <v>73</v>
      </c>
      <c r="C34" s="8">
        <v>9</v>
      </c>
      <c r="D34" s="8">
        <f t="shared" ref="D34:D65" si="3">IF(C34=9,2,C34)</f>
        <v>2</v>
      </c>
      <c r="E34" s="8">
        <v>279</v>
      </c>
      <c r="F34" s="8">
        <v>23.344678420000001</v>
      </c>
      <c r="G34" s="8">
        <v>11</v>
      </c>
      <c r="H34" s="8" t="str">
        <f t="shared" ref="H34:H65" si="4">IF(LEFT(G34,1)="2","x","")</f>
        <v/>
      </c>
      <c r="I34" s="8">
        <f t="shared" ref="I34:I65" si="5">E34/10</f>
        <v>27.9</v>
      </c>
      <c r="J34" s="7">
        <v>2013</v>
      </c>
      <c r="K34" s="7">
        <v>1</v>
      </c>
    </row>
    <row r="35" spans="1:11" x14ac:dyDescent="0.25">
      <c r="A35" s="7" t="s">
        <v>279</v>
      </c>
      <c r="B35" s="8">
        <v>74</v>
      </c>
      <c r="C35" s="8">
        <v>9</v>
      </c>
      <c r="D35" s="8">
        <f t="shared" si="3"/>
        <v>2</v>
      </c>
      <c r="E35" s="8">
        <v>232</v>
      </c>
      <c r="F35" s="8">
        <v>21.659402419999999</v>
      </c>
      <c r="G35" s="8">
        <v>21</v>
      </c>
      <c r="H35" s="8" t="str">
        <f t="shared" si="4"/>
        <v>x</v>
      </c>
      <c r="I35" s="8">
        <f t="shared" si="5"/>
        <v>23.2</v>
      </c>
      <c r="J35" s="7">
        <v>2013</v>
      </c>
      <c r="K35" s="7">
        <v>1</v>
      </c>
    </row>
    <row r="36" spans="1:11" x14ac:dyDescent="0.25">
      <c r="A36" s="7" t="s">
        <v>279</v>
      </c>
      <c r="B36" s="8">
        <v>75</v>
      </c>
      <c r="C36" s="8">
        <v>9</v>
      </c>
      <c r="D36" s="8">
        <f t="shared" si="3"/>
        <v>2</v>
      </c>
      <c r="E36" s="8">
        <v>270</v>
      </c>
      <c r="F36" s="8">
        <v>23.27434122</v>
      </c>
      <c r="G36" s="8">
        <v>21</v>
      </c>
      <c r="H36" s="8" t="str">
        <f t="shared" si="4"/>
        <v>x</v>
      </c>
      <c r="I36" s="8">
        <f t="shared" si="5"/>
        <v>27</v>
      </c>
      <c r="J36" s="7">
        <v>2013</v>
      </c>
      <c r="K36" s="7">
        <v>1</v>
      </c>
    </row>
    <row r="37" spans="1:11" x14ac:dyDescent="0.25">
      <c r="A37" s="7" t="s">
        <v>279</v>
      </c>
      <c r="B37" s="8">
        <v>76</v>
      </c>
      <c r="C37" s="8">
        <v>9</v>
      </c>
      <c r="D37" s="8">
        <f t="shared" si="3"/>
        <v>2</v>
      </c>
      <c r="E37" s="8">
        <v>258</v>
      </c>
      <c r="F37" s="8">
        <v>22.209985100000001</v>
      </c>
      <c r="G37" s="8" t="s">
        <v>280</v>
      </c>
      <c r="H37" s="8" t="str">
        <f t="shared" si="4"/>
        <v/>
      </c>
      <c r="I37" s="8">
        <f t="shared" si="5"/>
        <v>25.8</v>
      </c>
      <c r="J37" s="7">
        <v>2013</v>
      </c>
      <c r="K37" s="7">
        <v>1</v>
      </c>
    </row>
    <row r="38" spans="1:11" x14ac:dyDescent="0.25">
      <c r="A38" s="7" t="s">
        <v>279</v>
      </c>
      <c r="B38" s="8">
        <v>77</v>
      </c>
      <c r="C38" s="8">
        <v>9</v>
      </c>
      <c r="D38" s="8">
        <f t="shared" si="3"/>
        <v>2</v>
      </c>
      <c r="E38" s="8">
        <v>258</v>
      </c>
      <c r="F38" s="8">
        <v>22.331632930000001</v>
      </c>
      <c r="G38" s="8" t="s">
        <v>280</v>
      </c>
      <c r="H38" s="8" t="str">
        <f t="shared" si="4"/>
        <v/>
      </c>
      <c r="I38" s="8">
        <f t="shared" si="5"/>
        <v>25.8</v>
      </c>
      <c r="J38" s="7">
        <v>2013</v>
      </c>
      <c r="K38" s="7">
        <v>1</v>
      </c>
    </row>
    <row r="39" spans="1:11" x14ac:dyDescent="0.25">
      <c r="A39" s="7" t="s">
        <v>279</v>
      </c>
      <c r="B39" s="8">
        <v>78</v>
      </c>
      <c r="C39" s="8">
        <v>9</v>
      </c>
      <c r="D39" s="8">
        <f t="shared" si="3"/>
        <v>2</v>
      </c>
      <c r="E39" s="8">
        <v>256</v>
      </c>
      <c r="F39" s="8">
        <v>22.569183519999999</v>
      </c>
      <c r="G39" s="8" t="s">
        <v>280</v>
      </c>
      <c r="H39" s="8" t="str">
        <f t="shared" si="4"/>
        <v/>
      </c>
      <c r="I39" s="8">
        <f t="shared" si="5"/>
        <v>25.6</v>
      </c>
      <c r="J39" s="7">
        <v>2013</v>
      </c>
      <c r="K39" s="7">
        <v>1</v>
      </c>
    </row>
    <row r="40" spans="1:11" x14ac:dyDescent="0.25">
      <c r="A40" s="7" t="s">
        <v>279</v>
      </c>
      <c r="B40" s="8">
        <v>80</v>
      </c>
      <c r="C40" s="8">
        <v>9</v>
      </c>
      <c r="D40" s="8">
        <f t="shared" si="3"/>
        <v>2</v>
      </c>
      <c r="E40" s="8">
        <v>346</v>
      </c>
      <c r="F40" s="8">
        <v>24.816123130000001</v>
      </c>
      <c r="G40" s="8">
        <v>11</v>
      </c>
      <c r="H40" s="8" t="str">
        <f t="shared" si="4"/>
        <v/>
      </c>
      <c r="I40" s="8">
        <f t="shared" si="5"/>
        <v>34.6</v>
      </c>
      <c r="J40" s="7">
        <v>2013</v>
      </c>
      <c r="K40" s="7">
        <v>1</v>
      </c>
    </row>
    <row r="41" spans="1:11" x14ac:dyDescent="0.25">
      <c r="A41" s="7" t="s">
        <v>279</v>
      </c>
      <c r="B41" s="8">
        <v>82</v>
      </c>
      <c r="C41" s="8">
        <v>9</v>
      </c>
      <c r="D41" s="8">
        <f t="shared" si="3"/>
        <v>2</v>
      </c>
      <c r="E41" s="8">
        <v>468</v>
      </c>
      <c r="F41" s="8">
        <v>27.906791479999999</v>
      </c>
      <c r="G41" s="8">
        <v>11</v>
      </c>
      <c r="H41" s="8" t="str">
        <f t="shared" si="4"/>
        <v/>
      </c>
      <c r="I41" s="8">
        <f t="shared" si="5"/>
        <v>46.8</v>
      </c>
      <c r="J41" s="7">
        <v>2013</v>
      </c>
      <c r="K41" s="7">
        <v>1</v>
      </c>
    </row>
    <row r="42" spans="1:11" x14ac:dyDescent="0.25">
      <c r="A42" s="7" t="s">
        <v>279</v>
      </c>
      <c r="B42" s="8">
        <v>86</v>
      </c>
      <c r="C42" s="8">
        <v>9</v>
      </c>
      <c r="D42" s="8">
        <f t="shared" si="3"/>
        <v>2</v>
      </c>
      <c r="E42" s="8">
        <v>267</v>
      </c>
      <c r="F42" s="8">
        <v>22.799362940000002</v>
      </c>
      <c r="G42" s="8" t="s">
        <v>280</v>
      </c>
      <c r="H42" s="8" t="str">
        <f t="shared" si="4"/>
        <v/>
      </c>
      <c r="I42" s="8">
        <f t="shared" si="5"/>
        <v>26.7</v>
      </c>
      <c r="J42" s="7">
        <v>2013</v>
      </c>
      <c r="K42" s="7">
        <v>1</v>
      </c>
    </row>
    <row r="43" spans="1:11" x14ac:dyDescent="0.25">
      <c r="A43" s="7" t="s">
        <v>279</v>
      </c>
      <c r="B43" s="8">
        <v>90</v>
      </c>
      <c r="C43" s="8">
        <v>9</v>
      </c>
      <c r="D43" s="8">
        <f t="shared" si="3"/>
        <v>2</v>
      </c>
      <c r="E43" s="8">
        <v>432</v>
      </c>
      <c r="F43" s="8">
        <v>26.75406826</v>
      </c>
      <c r="G43" s="8">
        <v>11</v>
      </c>
      <c r="H43" s="8" t="str">
        <f t="shared" si="4"/>
        <v/>
      </c>
      <c r="I43" s="8">
        <f t="shared" si="5"/>
        <v>43.2</v>
      </c>
      <c r="J43" s="7">
        <v>2013</v>
      </c>
      <c r="K43" s="7">
        <v>1</v>
      </c>
    </row>
    <row r="44" spans="1:11" x14ac:dyDescent="0.25">
      <c r="A44" s="7" t="s">
        <v>279</v>
      </c>
      <c r="B44" s="8">
        <v>94</v>
      </c>
      <c r="C44" s="8">
        <v>9</v>
      </c>
      <c r="D44" s="8">
        <f t="shared" si="3"/>
        <v>2</v>
      </c>
      <c r="E44" s="8">
        <v>246</v>
      </c>
      <c r="F44" s="8">
        <v>21.571151799999999</v>
      </c>
      <c r="G44" s="8" t="s">
        <v>280</v>
      </c>
      <c r="H44" s="8" t="str">
        <f t="shared" si="4"/>
        <v/>
      </c>
      <c r="I44" s="8">
        <f t="shared" si="5"/>
        <v>24.6</v>
      </c>
      <c r="J44" s="7">
        <v>2013</v>
      </c>
      <c r="K44" s="7">
        <v>1</v>
      </c>
    </row>
    <row r="45" spans="1:11" x14ac:dyDescent="0.25">
      <c r="A45" s="7" t="s">
        <v>279</v>
      </c>
      <c r="B45" s="8">
        <v>95</v>
      </c>
      <c r="C45" s="8">
        <v>9</v>
      </c>
      <c r="D45" s="8">
        <f t="shared" si="3"/>
        <v>2</v>
      </c>
      <c r="E45" s="8">
        <v>273</v>
      </c>
      <c r="F45" s="8">
        <v>23.131526470000001</v>
      </c>
      <c r="G45" s="8" t="s">
        <v>283</v>
      </c>
      <c r="H45" s="8" t="str">
        <f t="shared" si="4"/>
        <v/>
      </c>
      <c r="I45" s="8">
        <f t="shared" si="5"/>
        <v>27.3</v>
      </c>
      <c r="J45" s="7">
        <v>2013</v>
      </c>
      <c r="K45" s="7">
        <v>1</v>
      </c>
    </row>
    <row r="46" spans="1:11" x14ac:dyDescent="0.25">
      <c r="A46" s="7" t="s">
        <v>279</v>
      </c>
      <c r="B46" s="8">
        <v>96</v>
      </c>
      <c r="C46" s="8">
        <v>9</v>
      </c>
      <c r="D46" s="8">
        <f t="shared" si="3"/>
        <v>2</v>
      </c>
      <c r="E46" s="8">
        <v>316</v>
      </c>
      <c r="F46" s="8">
        <v>24.4707626</v>
      </c>
      <c r="G46" s="8" t="s">
        <v>280</v>
      </c>
      <c r="H46" s="8" t="str">
        <f t="shared" si="4"/>
        <v/>
      </c>
      <c r="I46" s="8">
        <f t="shared" si="5"/>
        <v>31.6</v>
      </c>
      <c r="J46" s="7">
        <v>2013</v>
      </c>
      <c r="K46" s="7">
        <v>1</v>
      </c>
    </row>
    <row r="47" spans="1:11" x14ac:dyDescent="0.25">
      <c r="A47" s="7" t="s">
        <v>279</v>
      </c>
      <c r="B47" s="8">
        <v>104</v>
      </c>
      <c r="C47" s="8">
        <v>9</v>
      </c>
      <c r="D47" s="8">
        <f t="shared" si="3"/>
        <v>2</v>
      </c>
      <c r="E47" s="8">
        <v>394</v>
      </c>
      <c r="F47" s="8">
        <v>26.488270199999999</v>
      </c>
      <c r="G47" s="8">
        <v>11</v>
      </c>
      <c r="H47" s="8" t="str">
        <f t="shared" si="4"/>
        <v/>
      </c>
      <c r="I47" s="8">
        <f t="shared" si="5"/>
        <v>39.4</v>
      </c>
      <c r="J47" s="7">
        <v>2013</v>
      </c>
      <c r="K47" s="7">
        <v>1</v>
      </c>
    </row>
    <row r="48" spans="1:11" x14ac:dyDescent="0.25">
      <c r="A48" s="7" t="s">
        <v>279</v>
      </c>
      <c r="B48" s="8">
        <v>107</v>
      </c>
      <c r="C48" s="8">
        <v>9</v>
      </c>
      <c r="D48" s="8">
        <f t="shared" si="3"/>
        <v>2</v>
      </c>
      <c r="E48" s="8">
        <v>264</v>
      </c>
      <c r="F48" s="8">
        <v>21.918376380000002</v>
      </c>
      <c r="G48" s="8">
        <v>11</v>
      </c>
      <c r="H48" s="8" t="str">
        <f t="shared" si="4"/>
        <v/>
      </c>
      <c r="I48" s="8">
        <f t="shared" si="5"/>
        <v>26.4</v>
      </c>
      <c r="J48" s="7">
        <v>2013</v>
      </c>
      <c r="K48" s="7">
        <v>1</v>
      </c>
    </row>
    <row r="49" spans="1:11" x14ac:dyDescent="0.25">
      <c r="A49" s="7" t="s">
        <v>279</v>
      </c>
      <c r="B49" s="8">
        <v>501</v>
      </c>
      <c r="C49" s="8">
        <v>2</v>
      </c>
      <c r="D49" s="8">
        <f t="shared" si="3"/>
        <v>2</v>
      </c>
      <c r="E49" s="8">
        <v>47</v>
      </c>
      <c r="F49" s="8">
        <v>2.914325254</v>
      </c>
      <c r="G49" s="8">
        <v>11</v>
      </c>
      <c r="H49" s="8" t="str">
        <f t="shared" si="4"/>
        <v/>
      </c>
      <c r="I49" s="8">
        <f t="shared" si="5"/>
        <v>4.7</v>
      </c>
      <c r="J49" s="7">
        <v>2013</v>
      </c>
      <c r="K49" s="7">
        <v>1</v>
      </c>
    </row>
    <row r="50" spans="1:11" x14ac:dyDescent="0.25">
      <c r="A50" s="7" t="s">
        <v>279</v>
      </c>
      <c r="B50" s="8">
        <v>504</v>
      </c>
      <c r="C50" s="8">
        <v>2</v>
      </c>
      <c r="D50" s="8">
        <f t="shared" si="3"/>
        <v>2</v>
      </c>
      <c r="E50" s="8">
        <v>122</v>
      </c>
      <c r="F50" s="8">
        <v>9.9047469299999999</v>
      </c>
      <c r="G50" s="8">
        <v>11</v>
      </c>
      <c r="H50" s="8" t="str">
        <f t="shared" si="4"/>
        <v/>
      </c>
      <c r="I50" s="8">
        <f t="shared" si="5"/>
        <v>12.2</v>
      </c>
      <c r="J50" s="7">
        <v>2013</v>
      </c>
      <c r="K50" s="7">
        <v>1</v>
      </c>
    </row>
    <row r="51" spans="1:11" x14ac:dyDescent="0.25">
      <c r="A51" s="7" t="s">
        <v>279</v>
      </c>
      <c r="B51" s="8">
        <v>505</v>
      </c>
      <c r="C51" s="8">
        <v>2</v>
      </c>
      <c r="D51" s="8">
        <f t="shared" si="3"/>
        <v>2</v>
      </c>
      <c r="E51" s="8">
        <v>95</v>
      </c>
      <c r="F51" s="8">
        <v>6.2733301179999996</v>
      </c>
      <c r="G51" s="8">
        <v>11</v>
      </c>
      <c r="H51" s="8" t="str">
        <f t="shared" si="4"/>
        <v/>
      </c>
      <c r="I51" s="8">
        <f t="shared" si="5"/>
        <v>9.5</v>
      </c>
      <c r="J51" s="7">
        <v>2013</v>
      </c>
      <c r="K51" s="7">
        <v>1</v>
      </c>
    </row>
    <row r="52" spans="1:11" x14ac:dyDescent="0.25">
      <c r="A52" s="7" t="s">
        <v>279</v>
      </c>
      <c r="B52" s="8">
        <v>506</v>
      </c>
      <c r="C52" s="8">
        <v>2</v>
      </c>
      <c r="D52" s="8">
        <f t="shared" si="3"/>
        <v>2</v>
      </c>
      <c r="E52" s="8">
        <v>98</v>
      </c>
      <c r="F52" s="8">
        <v>7.437074762</v>
      </c>
      <c r="G52" s="8">
        <v>11</v>
      </c>
      <c r="H52" s="8" t="str">
        <f t="shared" si="4"/>
        <v/>
      </c>
      <c r="I52" s="8">
        <f t="shared" si="5"/>
        <v>9.8000000000000007</v>
      </c>
      <c r="J52" s="7">
        <v>2013</v>
      </c>
      <c r="K52" s="7">
        <v>1</v>
      </c>
    </row>
    <row r="53" spans="1:11" x14ac:dyDescent="0.25">
      <c r="A53" s="7" t="s">
        <v>279</v>
      </c>
      <c r="B53" s="8">
        <v>507</v>
      </c>
      <c r="C53" s="8">
        <v>2</v>
      </c>
      <c r="D53" s="8">
        <f t="shared" si="3"/>
        <v>2</v>
      </c>
      <c r="E53" s="8">
        <v>45</v>
      </c>
      <c r="F53" s="8">
        <v>3.361403433</v>
      </c>
      <c r="G53" s="8" t="s">
        <v>280</v>
      </c>
      <c r="H53" s="8" t="str">
        <f t="shared" si="4"/>
        <v/>
      </c>
      <c r="I53" s="8">
        <f t="shared" si="5"/>
        <v>4.5</v>
      </c>
      <c r="J53" s="7">
        <v>2013</v>
      </c>
      <c r="K53" s="7">
        <v>1</v>
      </c>
    </row>
    <row r="54" spans="1:11" x14ac:dyDescent="0.25">
      <c r="A54" s="7" t="s">
        <v>279</v>
      </c>
      <c r="B54" s="8">
        <v>508</v>
      </c>
      <c r="C54" s="8">
        <v>2</v>
      </c>
      <c r="D54" s="8">
        <f t="shared" si="3"/>
        <v>2</v>
      </c>
      <c r="E54" s="8">
        <v>223</v>
      </c>
      <c r="F54" s="8">
        <v>18.709384150000002</v>
      </c>
      <c r="G54" s="8">
        <v>11</v>
      </c>
      <c r="H54" s="8" t="str">
        <f t="shared" si="4"/>
        <v/>
      </c>
      <c r="I54" s="8">
        <f t="shared" si="5"/>
        <v>22.3</v>
      </c>
      <c r="J54" s="7">
        <v>2013</v>
      </c>
      <c r="K54" s="7">
        <v>1</v>
      </c>
    </row>
    <row r="55" spans="1:11" x14ac:dyDescent="0.25">
      <c r="A55" s="7" t="s">
        <v>279</v>
      </c>
      <c r="B55" s="8">
        <v>509</v>
      </c>
      <c r="C55" s="8">
        <v>2</v>
      </c>
      <c r="D55" s="8">
        <f t="shared" si="3"/>
        <v>2</v>
      </c>
      <c r="E55" s="8">
        <v>105</v>
      </c>
      <c r="F55" s="8">
        <v>9.9047469299999999</v>
      </c>
      <c r="G55" s="8" t="s">
        <v>280</v>
      </c>
      <c r="H55" s="8" t="str">
        <f t="shared" si="4"/>
        <v/>
      </c>
      <c r="I55" s="8">
        <f t="shared" si="5"/>
        <v>10.5</v>
      </c>
      <c r="J55" s="7">
        <v>2013</v>
      </c>
      <c r="K55" s="7">
        <v>1</v>
      </c>
    </row>
    <row r="56" spans="1:11" x14ac:dyDescent="0.25">
      <c r="A56" s="7" t="s">
        <v>279</v>
      </c>
      <c r="B56" s="8">
        <v>510</v>
      </c>
      <c r="C56" s="8">
        <v>2</v>
      </c>
      <c r="D56" s="8">
        <f t="shared" si="3"/>
        <v>2</v>
      </c>
      <c r="E56" s="8">
        <v>69</v>
      </c>
      <c r="F56" s="8">
        <v>4.396491192</v>
      </c>
      <c r="G56" s="8">
        <v>11</v>
      </c>
      <c r="H56" s="8" t="str">
        <f t="shared" si="4"/>
        <v/>
      </c>
      <c r="I56" s="8">
        <f t="shared" si="5"/>
        <v>6.9</v>
      </c>
      <c r="J56" s="7">
        <v>2013</v>
      </c>
      <c r="K56" s="7">
        <v>1</v>
      </c>
    </row>
    <row r="57" spans="1:11" x14ac:dyDescent="0.25">
      <c r="A57" s="7" t="s">
        <v>279</v>
      </c>
      <c r="B57" s="8">
        <v>511</v>
      </c>
      <c r="C57" s="8">
        <v>4</v>
      </c>
      <c r="D57" s="8">
        <f t="shared" si="3"/>
        <v>4</v>
      </c>
      <c r="E57" s="8">
        <v>69</v>
      </c>
      <c r="F57" s="8">
        <v>7.5294140330000001</v>
      </c>
      <c r="G57" s="8">
        <v>11</v>
      </c>
      <c r="H57" s="8" t="str">
        <f t="shared" si="4"/>
        <v/>
      </c>
      <c r="I57" s="8">
        <f t="shared" si="5"/>
        <v>6.9</v>
      </c>
      <c r="J57" s="7">
        <v>2013</v>
      </c>
      <c r="K57" s="7">
        <v>1</v>
      </c>
    </row>
    <row r="58" spans="1:11" x14ac:dyDescent="0.25">
      <c r="A58" s="7" t="s">
        <v>279</v>
      </c>
      <c r="B58" s="8">
        <v>512</v>
      </c>
      <c r="C58" s="8">
        <v>4</v>
      </c>
      <c r="D58" s="8">
        <f t="shared" si="3"/>
        <v>4</v>
      </c>
      <c r="E58" s="8">
        <v>66</v>
      </c>
      <c r="F58" s="8">
        <v>7.1049095009999998</v>
      </c>
      <c r="G58" s="8" t="s">
        <v>280</v>
      </c>
      <c r="H58" s="8" t="str">
        <f t="shared" si="4"/>
        <v/>
      </c>
      <c r="I58" s="8">
        <f t="shared" si="5"/>
        <v>6.6</v>
      </c>
      <c r="J58" s="7">
        <v>2013</v>
      </c>
      <c r="K58" s="7">
        <v>1</v>
      </c>
    </row>
    <row r="59" spans="1:11" x14ac:dyDescent="0.25">
      <c r="A59" s="7" t="s">
        <v>279</v>
      </c>
      <c r="B59" s="8">
        <v>513</v>
      </c>
      <c r="C59" s="8">
        <v>2</v>
      </c>
      <c r="D59" s="8">
        <f t="shared" si="3"/>
        <v>2</v>
      </c>
      <c r="E59" s="8">
        <v>200</v>
      </c>
      <c r="F59" s="8">
        <v>16.387625329999999</v>
      </c>
      <c r="G59" s="8">
        <v>11</v>
      </c>
      <c r="H59" s="8" t="str">
        <f t="shared" si="4"/>
        <v/>
      </c>
      <c r="I59" s="8">
        <f t="shared" si="5"/>
        <v>20</v>
      </c>
      <c r="J59" s="7">
        <v>2013</v>
      </c>
      <c r="K59" s="7">
        <v>1</v>
      </c>
    </row>
    <row r="60" spans="1:11" x14ac:dyDescent="0.25">
      <c r="A60" s="7" t="s">
        <v>279</v>
      </c>
      <c r="B60" s="8">
        <v>514</v>
      </c>
      <c r="C60" s="8">
        <v>2</v>
      </c>
      <c r="D60" s="8">
        <f t="shared" si="3"/>
        <v>2</v>
      </c>
      <c r="E60" s="8">
        <v>87</v>
      </c>
      <c r="F60" s="8">
        <v>7.437074762</v>
      </c>
      <c r="G60" s="8" t="s">
        <v>280</v>
      </c>
      <c r="H60" s="8" t="str">
        <f t="shared" si="4"/>
        <v/>
      </c>
      <c r="I60" s="8">
        <f t="shared" si="5"/>
        <v>8.6999999999999993</v>
      </c>
      <c r="J60" s="7">
        <v>2013</v>
      </c>
      <c r="K60" s="7">
        <v>1</v>
      </c>
    </row>
    <row r="61" spans="1:11" x14ac:dyDescent="0.25">
      <c r="A61" s="7" t="s">
        <v>279</v>
      </c>
      <c r="B61" s="8">
        <v>515</v>
      </c>
      <c r="C61" s="8">
        <v>2</v>
      </c>
      <c r="D61" s="8">
        <f t="shared" si="3"/>
        <v>2</v>
      </c>
      <c r="E61" s="8">
        <v>41</v>
      </c>
      <c r="F61" s="8">
        <v>14.211882149999999</v>
      </c>
      <c r="G61" s="8">
        <v>21</v>
      </c>
      <c r="H61" s="8" t="str">
        <f t="shared" si="4"/>
        <v>x</v>
      </c>
      <c r="I61" s="8">
        <f t="shared" si="5"/>
        <v>4.0999999999999996</v>
      </c>
      <c r="J61" s="7">
        <v>2013</v>
      </c>
      <c r="K61" s="7">
        <v>1</v>
      </c>
    </row>
    <row r="62" spans="1:11" x14ac:dyDescent="0.25">
      <c r="A62" s="7" t="s">
        <v>279</v>
      </c>
      <c r="B62" s="8">
        <v>516</v>
      </c>
      <c r="C62" s="8">
        <v>2</v>
      </c>
      <c r="D62" s="8">
        <f t="shared" si="3"/>
        <v>2</v>
      </c>
      <c r="E62" s="8">
        <v>188</v>
      </c>
      <c r="F62" s="8">
        <v>16.138634969999998</v>
      </c>
      <c r="G62" s="8">
        <v>11</v>
      </c>
      <c r="H62" s="8" t="str">
        <f t="shared" si="4"/>
        <v/>
      </c>
      <c r="I62" s="8">
        <f t="shared" si="5"/>
        <v>18.8</v>
      </c>
      <c r="J62" s="7">
        <v>2013</v>
      </c>
      <c r="K62" s="7">
        <v>1</v>
      </c>
    </row>
    <row r="63" spans="1:11" x14ac:dyDescent="0.25">
      <c r="A63" s="7" t="s">
        <v>279</v>
      </c>
      <c r="B63" s="8">
        <v>517</v>
      </c>
      <c r="C63" s="8">
        <v>2</v>
      </c>
      <c r="D63" s="8">
        <f t="shared" si="3"/>
        <v>2</v>
      </c>
      <c r="E63" s="8">
        <v>143</v>
      </c>
      <c r="F63" s="8">
        <v>13.17928903</v>
      </c>
      <c r="G63" s="8">
        <v>11</v>
      </c>
      <c r="H63" s="8" t="str">
        <f t="shared" si="4"/>
        <v/>
      </c>
      <c r="I63" s="8">
        <f t="shared" si="5"/>
        <v>14.3</v>
      </c>
      <c r="J63" s="7">
        <v>2013</v>
      </c>
      <c r="K63" s="7">
        <v>1</v>
      </c>
    </row>
    <row r="64" spans="1:11" x14ac:dyDescent="0.25">
      <c r="A64" s="7" t="s">
        <v>279</v>
      </c>
      <c r="B64" s="8">
        <v>518</v>
      </c>
      <c r="C64" s="8">
        <v>4</v>
      </c>
      <c r="D64" s="8">
        <f t="shared" si="3"/>
        <v>4</v>
      </c>
      <c r="E64" s="8">
        <v>111</v>
      </c>
      <c r="F64" s="8">
        <v>12.44087947</v>
      </c>
      <c r="G64" s="8">
        <v>11</v>
      </c>
      <c r="H64" s="8" t="str">
        <f t="shared" si="4"/>
        <v/>
      </c>
      <c r="I64" s="8">
        <f t="shared" si="5"/>
        <v>11.1</v>
      </c>
      <c r="J64" s="7">
        <v>2013</v>
      </c>
      <c r="K64" s="7">
        <v>1</v>
      </c>
    </row>
    <row r="65" spans="1:11" x14ac:dyDescent="0.25">
      <c r="A65" s="7" t="s">
        <v>279</v>
      </c>
      <c r="B65" s="8">
        <v>519</v>
      </c>
      <c r="C65" s="8">
        <v>2</v>
      </c>
      <c r="D65" s="8">
        <f t="shared" si="3"/>
        <v>2</v>
      </c>
      <c r="E65" s="8">
        <v>82</v>
      </c>
      <c r="F65" s="8">
        <v>5.9213808290000003</v>
      </c>
      <c r="G65" s="8" t="s">
        <v>280</v>
      </c>
      <c r="H65" s="8" t="str">
        <f t="shared" si="4"/>
        <v/>
      </c>
      <c r="I65" s="8">
        <f t="shared" si="5"/>
        <v>8.1999999999999993</v>
      </c>
      <c r="J65" s="7">
        <v>2013</v>
      </c>
      <c r="K65" s="7">
        <v>1</v>
      </c>
    </row>
    <row r="66" spans="1:11" x14ac:dyDescent="0.25">
      <c r="A66" s="7" t="s">
        <v>279</v>
      </c>
      <c r="B66" s="8">
        <v>520</v>
      </c>
      <c r="C66" s="8">
        <v>2</v>
      </c>
      <c r="D66" s="8">
        <f t="shared" ref="D66:D97" si="6">IF(C66=9,2,C66)</f>
        <v>2</v>
      </c>
      <c r="E66" s="8">
        <v>75</v>
      </c>
      <c r="F66" s="8">
        <v>5.6863963379999998</v>
      </c>
      <c r="G66" s="8">
        <v>11</v>
      </c>
      <c r="H66" s="8" t="str">
        <f t="shared" ref="H66:H97" si="7">IF(LEFT(G66,1)="2","x","")</f>
        <v/>
      </c>
      <c r="I66" s="8">
        <f t="shared" ref="I66:I97" si="8">E66/10</f>
        <v>7.5</v>
      </c>
      <c r="J66" s="7">
        <v>2013</v>
      </c>
      <c r="K66" s="7">
        <v>1</v>
      </c>
    </row>
    <row r="67" spans="1:11" x14ac:dyDescent="0.25">
      <c r="A67" s="7" t="s">
        <v>279</v>
      </c>
      <c r="B67" s="8">
        <v>521</v>
      </c>
      <c r="C67" s="8">
        <v>2</v>
      </c>
      <c r="D67" s="8">
        <f t="shared" si="6"/>
        <v>2</v>
      </c>
      <c r="E67" s="8">
        <v>69</v>
      </c>
      <c r="F67" s="8">
        <v>4.048149328</v>
      </c>
      <c r="G67" s="8">
        <v>11</v>
      </c>
      <c r="H67" s="8" t="str">
        <f t="shared" si="7"/>
        <v/>
      </c>
      <c r="I67" s="8">
        <f t="shared" si="8"/>
        <v>6.9</v>
      </c>
      <c r="J67" s="7">
        <v>2013</v>
      </c>
      <c r="K67" s="7">
        <v>1</v>
      </c>
    </row>
    <row r="68" spans="1:11" x14ac:dyDescent="0.25">
      <c r="A68" s="7" t="s">
        <v>279</v>
      </c>
      <c r="B68" s="8">
        <v>522</v>
      </c>
      <c r="C68" s="8">
        <v>2</v>
      </c>
      <c r="D68" s="8">
        <f t="shared" si="6"/>
        <v>2</v>
      </c>
      <c r="E68" s="8">
        <v>50</v>
      </c>
      <c r="F68" s="8">
        <v>2.914325254</v>
      </c>
      <c r="G68" s="8">
        <v>11</v>
      </c>
      <c r="H68" s="8" t="str">
        <f t="shared" si="7"/>
        <v/>
      </c>
      <c r="I68" s="8">
        <f t="shared" si="8"/>
        <v>5</v>
      </c>
      <c r="J68" s="7">
        <v>2013</v>
      </c>
      <c r="K68" s="7">
        <v>1</v>
      </c>
    </row>
    <row r="69" spans="1:11" x14ac:dyDescent="0.25">
      <c r="A69" s="7" t="s">
        <v>279</v>
      </c>
      <c r="B69" s="8">
        <v>523</v>
      </c>
      <c r="C69" s="8">
        <v>2</v>
      </c>
      <c r="D69" s="8">
        <f t="shared" si="6"/>
        <v>2</v>
      </c>
      <c r="E69" s="8">
        <v>124</v>
      </c>
      <c r="F69" s="8">
        <v>11.07543604</v>
      </c>
      <c r="G69" s="8">
        <v>11</v>
      </c>
      <c r="H69" s="8" t="str">
        <f t="shared" si="7"/>
        <v/>
      </c>
      <c r="I69" s="8">
        <f t="shared" si="8"/>
        <v>12.4</v>
      </c>
      <c r="J69" s="7">
        <v>2013</v>
      </c>
      <c r="K69" s="7">
        <v>1</v>
      </c>
    </row>
    <row r="70" spans="1:11" x14ac:dyDescent="0.25">
      <c r="A70" s="7" t="s">
        <v>279</v>
      </c>
      <c r="B70" s="8">
        <v>524</v>
      </c>
      <c r="C70" s="8">
        <v>2</v>
      </c>
      <c r="D70" s="8">
        <f t="shared" si="6"/>
        <v>2</v>
      </c>
      <c r="E70" s="8">
        <v>144</v>
      </c>
      <c r="F70" s="8">
        <v>12.792013860000001</v>
      </c>
      <c r="G70" s="8" t="s">
        <v>280</v>
      </c>
      <c r="H70" s="8" t="str">
        <f t="shared" si="7"/>
        <v/>
      </c>
      <c r="I70" s="8">
        <f t="shared" si="8"/>
        <v>14.4</v>
      </c>
      <c r="J70" s="7">
        <v>2013</v>
      </c>
      <c r="K70" s="7">
        <v>1</v>
      </c>
    </row>
    <row r="71" spans="1:11" x14ac:dyDescent="0.25">
      <c r="A71" s="7" t="s">
        <v>279</v>
      </c>
      <c r="B71" s="8">
        <v>525</v>
      </c>
      <c r="C71" s="8">
        <v>2</v>
      </c>
      <c r="D71" s="8">
        <f t="shared" si="6"/>
        <v>2</v>
      </c>
      <c r="E71" s="8">
        <v>150</v>
      </c>
      <c r="F71" s="8">
        <v>12.88942595</v>
      </c>
      <c r="G71" s="8">
        <v>11</v>
      </c>
      <c r="H71" s="8" t="str">
        <f t="shared" si="7"/>
        <v/>
      </c>
      <c r="I71" s="8">
        <f t="shared" si="8"/>
        <v>15</v>
      </c>
      <c r="J71" s="7">
        <v>2013</v>
      </c>
      <c r="K71" s="7">
        <v>1</v>
      </c>
    </row>
    <row r="72" spans="1:11" x14ac:dyDescent="0.25">
      <c r="A72" s="7" t="s">
        <v>279</v>
      </c>
      <c r="B72" s="8">
        <v>526</v>
      </c>
      <c r="C72" s="8">
        <v>2</v>
      </c>
      <c r="D72" s="8">
        <f t="shared" si="6"/>
        <v>2</v>
      </c>
      <c r="E72" s="8">
        <v>177</v>
      </c>
      <c r="F72" s="8">
        <v>15.197821080000001</v>
      </c>
      <c r="G72" s="8">
        <v>11</v>
      </c>
      <c r="H72" s="8" t="str">
        <f t="shared" si="7"/>
        <v/>
      </c>
      <c r="I72" s="8">
        <f t="shared" si="8"/>
        <v>17.7</v>
      </c>
      <c r="J72" s="7">
        <v>2013</v>
      </c>
      <c r="K72" s="7">
        <v>1</v>
      </c>
    </row>
    <row r="73" spans="1:11" x14ac:dyDescent="0.25">
      <c r="A73" s="7" t="s">
        <v>279</v>
      </c>
      <c r="B73" s="8">
        <v>527</v>
      </c>
      <c r="C73" s="8">
        <v>2</v>
      </c>
      <c r="D73" s="8">
        <f t="shared" si="6"/>
        <v>2</v>
      </c>
      <c r="E73" s="8">
        <v>85</v>
      </c>
      <c r="F73" s="8">
        <v>7.2058642089999996</v>
      </c>
      <c r="G73" s="8">
        <v>11</v>
      </c>
      <c r="H73" s="8" t="str">
        <f t="shared" si="7"/>
        <v/>
      </c>
      <c r="I73" s="8">
        <f t="shared" si="8"/>
        <v>8.5</v>
      </c>
      <c r="J73" s="7">
        <v>2013</v>
      </c>
      <c r="K73" s="7">
        <v>1</v>
      </c>
    </row>
    <row r="74" spans="1:11" x14ac:dyDescent="0.25">
      <c r="A74" s="7" t="s">
        <v>279</v>
      </c>
      <c r="B74" s="8">
        <v>528</v>
      </c>
      <c r="C74" s="8">
        <v>2</v>
      </c>
      <c r="D74" s="8">
        <f t="shared" si="6"/>
        <v>2</v>
      </c>
      <c r="E74" s="8">
        <v>54</v>
      </c>
      <c r="F74" s="8">
        <v>4.1639763729999997</v>
      </c>
      <c r="G74" s="8" t="s">
        <v>280</v>
      </c>
      <c r="H74" s="8" t="str">
        <f t="shared" si="7"/>
        <v/>
      </c>
      <c r="I74" s="8">
        <f t="shared" si="8"/>
        <v>5.4</v>
      </c>
      <c r="J74" s="7">
        <v>2013</v>
      </c>
      <c r="K74" s="7">
        <v>1</v>
      </c>
    </row>
    <row r="75" spans="1:11" x14ac:dyDescent="0.25">
      <c r="A75" s="7" t="s">
        <v>279</v>
      </c>
      <c r="B75" s="8">
        <v>529</v>
      </c>
      <c r="C75" s="8">
        <v>2</v>
      </c>
      <c r="D75" s="8">
        <f t="shared" si="6"/>
        <v>2</v>
      </c>
      <c r="E75" s="8">
        <v>143</v>
      </c>
      <c r="F75" s="8">
        <v>13.083063129999999</v>
      </c>
      <c r="G75" s="8" t="s">
        <v>280</v>
      </c>
      <c r="H75" s="8" t="str">
        <f t="shared" si="7"/>
        <v/>
      </c>
      <c r="I75" s="8">
        <f t="shared" si="8"/>
        <v>14.3</v>
      </c>
      <c r="J75" s="7">
        <v>2013</v>
      </c>
      <c r="K75" s="7">
        <v>1</v>
      </c>
    </row>
    <row r="76" spans="1:11" x14ac:dyDescent="0.25">
      <c r="A76" s="7" t="s">
        <v>279</v>
      </c>
      <c r="B76" s="8">
        <v>530</v>
      </c>
      <c r="C76" s="8">
        <v>2</v>
      </c>
      <c r="D76" s="8">
        <f t="shared" si="6"/>
        <v>2</v>
      </c>
      <c r="E76" s="8">
        <v>85</v>
      </c>
      <c r="F76" s="8">
        <v>8.0108124489999994</v>
      </c>
      <c r="G76" s="8">
        <v>21</v>
      </c>
      <c r="H76" s="8" t="str">
        <f t="shared" si="7"/>
        <v>x</v>
      </c>
      <c r="I76" s="8">
        <f t="shared" si="8"/>
        <v>8.5</v>
      </c>
      <c r="J76" s="7">
        <v>2013</v>
      </c>
      <c r="K76" s="7">
        <v>1</v>
      </c>
    </row>
    <row r="77" spans="1:11" x14ac:dyDescent="0.25">
      <c r="A77" s="7" t="s">
        <v>279</v>
      </c>
      <c r="B77" s="8">
        <v>532</v>
      </c>
      <c r="C77" s="8">
        <v>2</v>
      </c>
      <c r="D77" s="8">
        <f t="shared" si="6"/>
        <v>2</v>
      </c>
      <c r="E77" s="8">
        <v>122</v>
      </c>
      <c r="F77" s="8">
        <v>10.54900042</v>
      </c>
      <c r="G77" s="8">
        <v>11</v>
      </c>
      <c r="H77" s="8" t="str">
        <f t="shared" si="7"/>
        <v/>
      </c>
      <c r="I77" s="8">
        <f t="shared" si="8"/>
        <v>12.2</v>
      </c>
      <c r="J77" s="7">
        <v>2013</v>
      </c>
      <c r="K77" s="7">
        <v>1</v>
      </c>
    </row>
    <row r="78" spans="1:11" x14ac:dyDescent="0.25">
      <c r="A78" s="7" t="s">
        <v>279</v>
      </c>
      <c r="B78" s="8">
        <v>534</v>
      </c>
      <c r="C78" s="8">
        <v>2</v>
      </c>
      <c r="D78" s="8">
        <f t="shared" si="6"/>
        <v>2</v>
      </c>
      <c r="E78" s="8">
        <v>131</v>
      </c>
      <c r="F78" s="8">
        <v>10.97092097</v>
      </c>
      <c r="G78" s="8">
        <v>11</v>
      </c>
      <c r="H78" s="8" t="str">
        <f t="shared" si="7"/>
        <v/>
      </c>
      <c r="I78" s="8">
        <f t="shared" si="8"/>
        <v>13.1</v>
      </c>
      <c r="J78" s="7">
        <v>2013</v>
      </c>
      <c r="K78" s="7">
        <v>1</v>
      </c>
    </row>
    <row r="79" spans="1:11" x14ac:dyDescent="0.25">
      <c r="A79" s="7" t="s">
        <v>279</v>
      </c>
      <c r="B79" s="8">
        <v>535</v>
      </c>
      <c r="C79" s="8">
        <v>2</v>
      </c>
      <c r="D79" s="8">
        <f t="shared" si="6"/>
        <v>2</v>
      </c>
      <c r="E79" s="8">
        <v>74</v>
      </c>
      <c r="F79" s="8">
        <v>5.9213808290000003</v>
      </c>
      <c r="G79" s="8" t="s">
        <v>280</v>
      </c>
      <c r="H79" s="8" t="str">
        <f t="shared" si="7"/>
        <v/>
      </c>
      <c r="I79" s="8">
        <f t="shared" si="8"/>
        <v>7.4</v>
      </c>
      <c r="J79" s="7">
        <v>2013</v>
      </c>
      <c r="K79" s="7">
        <v>1</v>
      </c>
    </row>
    <row r="80" spans="1:11" x14ac:dyDescent="0.25">
      <c r="A80" s="7" t="s">
        <v>279</v>
      </c>
      <c r="B80" s="8">
        <v>536</v>
      </c>
      <c r="C80" s="8">
        <v>9</v>
      </c>
      <c r="D80" s="8">
        <f t="shared" si="6"/>
        <v>2</v>
      </c>
      <c r="E80" s="8">
        <v>193</v>
      </c>
      <c r="F80" s="8">
        <v>19.46189863</v>
      </c>
      <c r="G80" s="8" t="s">
        <v>280</v>
      </c>
      <c r="H80" s="8" t="str">
        <f t="shared" si="7"/>
        <v/>
      </c>
      <c r="I80" s="8">
        <f t="shared" si="8"/>
        <v>19.3</v>
      </c>
      <c r="J80" s="7">
        <v>2013</v>
      </c>
      <c r="K80" s="7">
        <v>1</v>
      </c>
    </row>
    <row r="81" spans="1:11" x14ac:dyDescent="0.25">
      <c r="A81" s="7" t="s">
        <v>279</v>
      </c>
      <c r="B81" s="8">
        <v>538</v>
      </c>
      <c r="C81" s="8">
        <v>2</v>
      </c>
      <c r="D81" s="8">
        <f t="shared" si="6"/>
        <v>2</v>
      </c>
      <c r="E81" s="8">
        <v>145</v>
      </c>
      <c r="F81" s="8">
        <v>12.39840235</v>
      </c>
      <c r="G81" s="8">
        <v>11</v>
      </c>
      <c r="H81" s="8" t="str">
        <f t="shared" si="7"/>
        <v/>
      </c>
      <c r="I81" s="8">
        <f t="shared" si="8"/>
        <v>14.5</v>
      </c>
      <c r="J81" s="7">
        <v>2013</v>
      </c>
      <c r="K81" s="7">
        <v>1</v>
      </c>
    </row>
    <row r="82" spans="1:11" x14ac:dyDescent="0.25">
      <c r="A82" s="7" t="s">
        <v>279</v>
      </c>
      <c r="B82" s="8">
        <v>539</v>
      </c>
      <c r="C82" s="8">
        <v>2</v>
      </c>
      <c r="D82" s="8">
        <f t="shared" si="6"/>
        <v>2</v>
      </c>
      <c r="E82" s="8">
        <v>70</v>
      </c>
      <c r="F82" s="8">
        <v>6.2733301179999996</v>
      </c>
      <c r="G82" s="8">
        <v>21</v>
      </c>
      <c r="H82" s="8" t="str">
        <f t="shared" si="7"/>
        <v>x</v>
      </c>
      <c r="I82" s="8">
        <f t="shared" si="8"/>
        <v>7</v>
      </c>
      <c r="J82" s="7">
        <v>2013</v>
      </c>
      <c r="K82" s="7">
        <v>1</v>
      </c>
    </row>
    <row r="83" spans="1:11" x14ac:dyDescent="0.25">
      <c r="A83" s="7" t="s">
        <v>279</v>
      </c>
      <c r="B83" s="8">
        <v>540</v>
      </c>
      <c r="C83" s="8">
        <v>2</v>
      </c>
      <c r="D83" s="8">
        <f t="shared" si="6"/>
        <v>2</v>
      </c>
      <c r="E83" s="8">
        <v>66</v>
      </c>
      <c r="F83" s="8">
        <v>3.702793652</v>
      </c>
      <c r="G83" s="8">
        <v>11</v>
      </c>
      <c r="H83" s="8" t="str">
        <f t="shared" si="7"/>
        <v/>
      </c>
      <c r="I83" s="8">
        <f t="shared" si="8"/>
        <v>6.6</v>
      </c>
      <c r="J83" s="7">
        <v>2013</v>
      </c>
      <c r="K83" s="7">
        <v>1</v>
      </c>
    </row>
    <row r="84" spans="1:11" x14ac:dyDescent="0.25">
      <c r="A84" s="7" t="s">
        <v>279</v>
      </c>
      <c r="B84" s="8">
        <v>541</v>
      </c>
      <c r="C84" s="8">
        <v>2</v>
      </c>
      <c r="D84" s="8">
        <f t="shared" si="6"/>
        <v>2</v>
      </c>
      <c r="E84" s="8">
        <v>103</v>
      </c>
      <c r="F84" s="8">
        <v>7.5523309550000004</v>
      </c>
      <c r="G84" s="8">
        <v>11</v>
      </c>
      <c r="H84" s="8" t="str">
        <f t="shared" si="7"/>
        <v/>
      </c>
      <c r="I84" s="8">
        <f t="shared" si="8"/>
        <v>10.3</v>
      </c>
      <c r="J84" s="7">
        <v>2013</v>
      </c>
      <c r="K84" s="7">
        <v>1</v>
      </c>
    </row>
    <row r="85" spans="1:11" x14ac:dyDescent="0.25">
      <c r="A85" s="7" t="s">
        <v>279</v>
      </c>
      <c r="B85" s="8">
        <v>543</v>
      </c>
      <c r="C85" s="8">
        <v>2</v>
      </c>
      <c r="D85" s="8">
        <f t="shared" si="6"/>
        <v>2</v>
      </c>
      <c r="E85" s="8">
        <v>73</v>
      </c>
      <c r="F85" s="8">
        <v>4.7469556610000003</v>
      </c>
      <c r="G85" s="8">
        <v>11</v>
      </c>
      <c r="H85" s="8" t="str">
        <f t="shared" si="7"/>
        <v/>
      </c>
      <c r="I85" s="8">
        <f t="shared" si="8"/>
        <v>7.3</v>
      </c>
      <c r="J85" s="7">
        <v>2013</v>
      </c>
      <c r="K85" s="7">
        <v>1</v>
      </c>
    </row>
    <row r="86" spans="1:11" x14ac:dyDescent="0.25">
      <c r="A86" s="7" t="s">
        <v>279</v>
      </c>
      <c r="B86" s="8">
        <v>546</v>
      </c>
      <c r="C86" s="8">
        <v>2</v>
      </c>
      <c r="D86" s="8">
        <f t="shared" si="6"/>
        <v>2</v>
      </c>
      <c r="E86" s="8">
        <v>147</v>
      </c>
      <c r="F86" s="8">
        <v>15.11008062</v>
      </c>
      <c r="G86" s="8">
        <v>21</v>
      </c>
      <c r="H86" s="8" t="str">
        <f t="shared" si="7"/>
        <v>x</v>
      </c>
      <c r="I86" s="8">
        <f t="shared" si="8"/>
        <v>14.7</v>
      </c>
      <c r="J86" s="7">
        <v>2013</v>
      </c>
      <c r="K86" s="7">
        <v>1</v>
      </c>
    </row>
    <row r="87" spans="1:11" x14ac:dyDescent="0.25">
      <c r="A87" s="7" t="s">
        <v>279</v>
      </c>
      <c r="B87" s="8">
        <v>551</v>
      </c>
      <c r="C87" s="8">
        <v>2</v>
      </c>
      <c r="D87" s="8">
        <f t="shared" si="6"/>
        <v>2</v>
      </c>
      <c r="E87" s="8">
        <v>157</v>
      </c>
      <c r="F87" s="8">
        <v>14.844607679999999</v>
      </c>
      <c r="G87" s="8" t="s">
        <v>280</v>
      </c>
      <c r="H87" s="8" t="str">
        <f t="shared" si="7"/>
        <v/>
      </c>
      <c r="I87" s="8">
        <f t="shared" si="8"/>
        <v>15.7</v>
      </c>
      <c r="J87" s="7">
        <v>2013</v>
      </c>
      <c r="K87" s="7">
        <v>1</v>
      </c>
    </row>
    <row r="88" spans="1:11" x14ac:dyDescent="0.25">
      <c r="A88" s="7" t="s">
        <v>279</v>
      </c>
      <c r="B88" s="8">
        <v>552</v>
      </c>
      <c r="C88" s="8">
        <v>2</v>
      </c>
      <c r="D88" s="8">
        <f t="shared" si="6"/>
        <v>2</v>
      </c>
      <c r="E88" s="8">
        <v>58</v>
      </c>
      <c r="F88" s="8">
        <v>4.6299472919999998</v>
      </c>
      <c r="G88" s="8">
        <v>11</v>
      </c>
      <c r="H88" s="8" t="str">
        <f t="shared" si="7"/>
        <v/>
      </c>
      <c r="I88" s="8">
        <f t="shared" si="8"/>
        <v>5.8</v>
      </c>
      <c r="J88" s="7">
        <v>2013</v>
      </c>
      <c r="K88" s="7">
        <v>1</v>
      </c>
    </row>
    <row r="89" spans="1:11" x14ac:dyDescent="0.25">
      <c r="A89" s="7" t="s">
        <v>279</v>
      </c>
      <c r="B89" s="8">
        <v>554</v>
      </c>
      <c r="C89" s="8">
        <v>2</v>
      </c>
      <c r="D89" s="8">
        <f t="shared" si="6"/>
        <v>2</v>
      </c>
      <c r="E89" s="8">
        <v>84</v>
      </c>
      <c r="F89" s="8">
        <v>7.5523309550000004</v>
      </c>
      <c r="G89" s="8" t="s">
        <v>280</v>
      </c>
      <c r="H89" s="8" t="str">
        <f t="shared" si="7"/>
        <v/>
      </c>
      <c r="I89" s="8">
        <f t="shared" si="8"/>
        <v>8.4</v>
      </c>
      <c r="J89" s="7">
        <v>2013</v>
      </c>
      <c r="K89" s="7">
        <v>1</v>
      </c>
    </row>
    <row r="90" spans="1:11" x14ac:dyDescent="0.25">
      <c r="A90" s="7" t="s">
        <v>279</v>
      </c>
      <c r="B90" s="8">
        <v>556</v>
      </c>
      <c r="C90" s="8">
        <v>2</v>
      </c>
      <c r="D90" s="8">
        <f t="shared" si="6"/>
        <v>2</v>
      </c>
      <c r="E90" s="8">
        <v>70</v>
      </c>
      <c r="F90" s="8">
        <v>6.7409447990000002</v>
      </c>
      <c r="G90" s="8">
        <v>21</v>
      </c>
      <c r="H90" s="8" t="str">
        <f t="shared" si="7"/>
        <v>x</v>
      </c>
      <c r="I90" s="8">
        <f t="shared" si="8"/>
        <v>7</v>
      </c>
      <c r="J90" s="7">
        <v>2013</v>
      </c>
      <c r="K90" s="7">
        <v>1</v>
      </c>
    </row>
    <row r="91" spans="1:11" x14ac:dyDescent="0.25">
      <c r="A91" s="7" t="s">
        <v>279</v>
      </c>
      <c r="B91" s="8">
        <v>557</v>
      </c>
      <c r="C91" s="8">
        <v>3</v>
      </c>
      <c r="D91" s="8">
        <f t="shared" si="6"/>
        <v>3</v>
      </c>
      <c r="E91" s="8">
        <v>68</v>
      </c>
      <c r="F91" s="8">
        <v>7.8082625920000002</v>
      </c>
      <c r="G91" s="8">
        <v>11</v>
      </c>
      <c r="H91" s="8" t="str">
        <f t="shared" si="7"/>
        <v/>
      </c>
      <c r="I91" s="8">
        <f t="shared" si="8"/>
        <v>6.8</v>
      </c>
      <c r="J91" s="7">
        <v>2013</v>
      </c>
      <c r="K91" s="7">
        <v>1</v>
      </c>
    </row>
    <row r="92" spans="1:11" x14ac:dyDescent="0.25">
      <c r="A92" s="7" t="s">
        <v>279</v>
      </c>
      <c r="B92" s="8">
        <v>558</v>
      </c>
      <c r="C92" s="8">
        <v>2</v>
      </c>
      <c r="D92" s="8">
        <f t="shared" si="6"/>
        <v>2</v>
      </c>
      <c r="E92" s="8">
        <v>189</v>
      </c>
      <c r="F92" s="8">
        <v>15.197821080000001</v>
      </c>
      <c r="G92" s="8">
        <v>11</v>
      </c>
      <c r="H92" s="8" t="str">
        <f t="shared" si="7"/>
        <v/>
      </c>
      <c r="I92" s="8">
        <f t="shared" si="8"/>
        <v>18.899999999999999</v>
      </c>
      <c r="J92" s="7">
        <v>2013</v>
      </c>
      <c r="K92" s="7">
        <v>1</v>
      </c>
    </row>
    <row r="93" spans="1:11" x14ac:dyDescent="0.25">
      <c r="A93" s="7" t="s">
        <v>279</v>
      </c>
      <c r="B93" s="8">
        <v>559</v>
      </c>
      <c r="C93" s="8">
        <v>2</v>
      </c>
      <c r="D93" s="8">
        <f t="shared" si="6"/>
        <v>2</v>
      </c>
      <c r="E93" s="8">
        <v>132</v>
      </c>
      <c r="F93" s="8">
        <v>11.897465779999999</v>
      </c>
      <c r="G93" s="8" t="s">
        <v>280</v>
      </c>
      <c r="H93" s="8" t="str">
        <f t="shared" si="7"/>
        <v/>
      </c>
      <c r="I93" s="8">
        <f t="shared" si="8"/>
        <v>13.2</v>
      </c>
      <c r="J93" s="7">
        <v>2013</v>
      </c>
      <c r="K93" s="7">
        <v>1</v>
      </c>
    </row>
    <row r="94" spans="1:11" x14ac:dyDescent="0.25">
      <c r="A94" s="7" t="s">
        <v>279</v>
      </c>
      <c r="B94" s="8">
        <v>560</v>
      </c>
      <c r="C94" s="8">
        <v>2</v>
      </c>
      <c r="D94" s="8">
        <f t="shared" si="6"/>
        <v>2</v>
      </c>
      <c r="E94" s="8">
        <v>146</v>
      </c>
      <c r="F94" s="8">
        <v>13.37055791</v>
      </c>
      <c r="G94" s="8" t="s">
        <v>282</v>
      </c>
      <c r="H94" s="8" t="str">
        <f t="shared" si="7"/>
        <v/>
      </c>
      <c r="I94" s="8">
        <f t="shared" si="8"/>
        <v>14.6</v>
      </c>
      <c r="J94" s="7">
        <v>2013</v>
      </c>
      <c r="K94" s="7">
        <v>1</v>
      </c>
    </row>
    <row r="95" spans="1:11" x14ac:dyDescent="0.25">
      <c r="A95" s="7" t="s">
        <v>279</v>
      </c>
      <c r="B95" s="8">
        <v>561</v>
      </c>
      <c r="C95" s="8">
        <v>2</v>
      </c>
      <c r="D95" s="8">
        <f t="shared" si="6"/>
        <v>2</v>
      </c>
      <c r="E95" s="8">
        <v>130</v>
      </c>
      <c r="F95" s="8">
        <v>12.19921697</v>
      </c>
      <c r="G95" s="8" t="s">
        <v>284</v>
      </c>
      <c r="H95" s="8" t="str">
        <f t="shared" si="7"/>
        <v/>
      </c>
      <c r="I95" s="8">
        <f t="shared" si="8"/>
        <v>13</v>
      </c>
      <c r="J95" s="7">
        <v>2013</v>
      </c>
      <c r="K95" s="7">
        <v>1</v>
      </c>
    </row>
    <row r="96" spans="1:11" x14ac:dyDescent="0.25">
      <c r="A96" s="7" t="s">
        <v>279</v>
      </c>
      <c r="B96" s="8">
        <v>562</v>
      </c>
      <c r="C96" s="8">
        <v>4</v>
      </c>
      <c r="D96" s="8">
        <f t="shared" si="6"/>
        <v>4</v>
      </c>
      <c r="E96" s="8">
        <v>89</v>
      </c>
      <c r="F96" s="8">
        <v>10.76194428</v>
      </c>
      <c r="G96" s="8">
        <v>11</v>
      </c>
      <c r="H96" s="8" t="str">
        <f t="shared" si="7"/>
        <v/>
      </c>
      <c r="I96" s="8">
        <f t="shared" si="8"/>
        <v>8.9</v>
      </c>
      <c r="J96" s="7">
        <v>2013</v>
      </c>
      <c r="K96" s="7">
        <v>1</v>
      </c>
    </row>
    <row r="97" spans="1:11" x14ac:dyDescent="0.25">
      <c r="A97" s="7" t="s">
        <v>279</v>
      </c>
      <c r="B97" s="8">
        <v>563</v>
      </c>
      <c r="C97" s="8">
        <v>2</v>
      </c>
      <c r="D97" s="8">
        <f t="shared" si="6"/>
        <v>2</v>
      </c>
      <c r="E97" s="8">
        <v>97</v>
      </c>
      <c r="F97" s="8">
        <v>8.6900293200000007</v>
      </c>
      <c r="G97" s="8" t="s">
        <v>281</v>
      </c>
      <c r="H97" s="8" t="str">
        <f t="shared" si="7"/>
        <v/>
      </c>
      <c r="I97" s="8">
        <f t="shared" si="8"/>
        <v>9.6999999999999993</v>
      </c>
      <c r="J97" s="7">
        <v>2013</v>
      </c>
      <c r="K97" s="7">
        <v>1</v>
      </c>
    </row>
    <row r="98" spans="1:11" x14ac:dyDescent="0.25">
      <c r="A98" s="7" t="s">
        <v>279</v>
      </c>
      <c r="B98" s="8">
        <v>564</v>
      </c>
      <c r="C98" s="8">
        <v>2</v>
      </c>
      <c r="D98" s="8">
        <f t="shared" ref="D98:D129" si="9">IF(C98=9,2,C98)</f>
        <v>2</v>
      </c>
      <c r="E98" s="8">
        <v>100</v>
      </c>
      <c r="F98" s="8">
        <v>8.6900293200000007</v>
      </c>
      <c r="G98" s="8" t="s">
        <v>281</v>
      </c>
      <c r="H98" s="8" t="str">
        <f t="shared" ref="H98:H129" si="10">IF(LEFT(G98,1)="2","x","")</f>
        <v/>
      </c>
      <c r="I98" s="8">
        <f t="shared" ref="I98:I133" si="11">E98/10</f>
        <v>10</v>
      </c>
      <c r="J98" s="7">
        <v>2013</v>
      </c>
      <c r="K98" s="7">
        <v>1</v>
      </c>
    </row>
    <row r="99" spans="1:11" x14ac:dyDescent="0.25">
      <c r="A99" s="7" t="s">
        <v>279</v>
      </c>
      <c r="B99" s="8">
        <v>565</v>
      </c>
      <c r="C99" s="8">
        <v>4</v>
      </c>
      <c r="D99" s="8">
        <f t="shared" si="9"/>
        <v>4</v>
      </c>
      <c r="E99" s="8">
        <v>83</v>
      </c>
      <c r="F99" s="8">
        <v>9.912764825</v>
      </c>
      <c r="G99" s="8">
        <v>11</v>
      </c>
      <c r="H99" s="8" t="str">
        <f t="shared" si="10"/>
        <v/>
      </c>
      <c r="I99" s="8">
        <f t="shared" si="11"/>
        <v>8.3000000000000007</v>
      </c>
      <c r="J99" s="7">
        <v>2013</v>
      </c>
      <c r="K99" s="7">
        <v>1</v>
      </c>
    </row>
    <row r="100" spans="1:11" x14ac:dyDescent="0.25">
      <c r="A100" s="7" t="s">
        <v>279</v>
      </c>
      <c r="B100" s="8">
        <v>566</v>
      </c>
      <c r="C100" s="8">
        <v>2</v>
      </c>
      <c r="D100" s="8">
        <f t="shared" si="9"/>
        <v>2</v>
      </c>
      <c r="E100" s="8">
        <v>105</v>
      </c>
      <c r="F100" s="8">
        <v>8.9139492560000004</v>
      </c>
      <c r="G100" s="8" t="s">
        <v>280</v>
      </c>
      <c r="H100" s="8" t="str">
        <f t="shared" si="10"/>
        <v/>
      </c>
      <c r="I100" s="8">
        <f t="shared" si="11"/>
        <v>10.5</v>
      </c>
      <c r="J100" s="7">
        <v>2013</v>
      </c>
      <c r="K100" s="7">
        <v>1</v>
      </c>
    </row>
    <row r="101" spans="1:11" x14ac:dyDescent="0.25">
      <c r="A101" s="7" t="s">
        <v>279</v>
      </c>
      <c r="B101" s="8">
        <v>567</v>
      </c>
      <c r="C101" s="8">
        <v>2</v>
      </c>
      <c r="D101" s="8">
        <f t="shared" si="9"/>
        <v>2</v>
      </c>
      <c r="E101" s="8">
        <v>109</v>
      </c>
      <c r="F101" s="8">
        <v>9.7960749299999996</v>
      </c>
      <c r="G101" s="8" t="s">
        <v>281</v>
      </c>
      <c r="H101" s="8" t="str">
        <f t="shared" si="10"/>
        <v/>
      </c>
      <c r="I101" s="8">
        <f t="shared" si="11"/>
        <v>10.9</v>
      </c>
      <c r="J101" s="7">
        <v>2013</v>
      </c>
      <c r="K101" s="7">
        <v>1</v>
      </c>
    </row>
    <row r="102" spans="1:11" x14ac:dyDescent="0.25">
      <c r="A102" s="7" t="s">
        <v>279</v>
      </c>
      <c r="B102" s="8">
        <v>568</v>
      </c>
      <c r="C102" s="8">
        <v>2</v>
      </c>
      <c r="D102" s="8">
        <f t="shared" si="9"/>
        <v>2</v>
      </c>
      <c r="E102" s="8">
        <v>80</v>
      </c>
      <c r="F102" s="8">
        <v>6.7409447990000002</v>
      </c>
      <c r="G102" s="8" t="s">
        <v>284</v>
      </c>
      <c r="H102" s="8" t="str">
        <f t="shared" si="10"/>
        <v/>
      </c>
      <c r="I102" s="8">
        <f t="shared" si="11"/>
        <v>8</v>
      </c>
      <c r="J102" s="7">
        <v>2013</v>
      </c>
      <c r="K102" s="7">
        <v>1</v>
      </c>
    </row>
    <row r="103" spans="1:11" x14ac:dyDescent="0.25">
      <c r="A103" s="7" t="s">
        <v>279</v>
      </c>
      <c r="B103" s="8">
        <v>569</v>
      </c>
      <c r="C103" s="8">
        <v>2</v>
      </c>
      <c r="D103" s="8">
        <f t="shared" si="9"/>
        <v>2</v>
      </c>
      <c r="E103" s="8">
        <v>81</v>
      </c>
      <c r="F103" s="8">
        <v>5.4512972</v>
      </c>
      <c r="G103" s="8">
        <v>11</v>
      </c>
      <c r="H103" s="8" t="str">
        <f t="shared" si="10"/>
        <v/>
      </c>
      <c r="I103" s="8">
        <f t="shared" si="11"/>
        <v>8.1</v>
      </c>
      <c r="J103" s="7">
        <v>2013</v>
      </c>
      <c r="K103" s="7">
        <v>1</v>
      </c>
    </row>
    <row r="104" spans="1:11" x14ac:dyDescent="0.25">
      <c r="A104" s="7" t="s">
        <v>279</v>
      </c>
      <c r="B104" s="8">
        <v>570</v>
      </c>
      <c r="C104" s="8">
        <v>2</v>
      </c>
      <c r="D104" s="8">
        <f t="shared" si="9"/>
        <v>2</v>
      </c>
      <c r="E104" s="8">
        <v>54</v>
      </c>
      <c r="F104" s="8">
        <v>4.6299472919999998</v>
      </c>
      <c r="G104" s="8" t="s">
        <v>285</v>
      </c>
      <c r="H104" s="8" t="str">
        <f t="shared" si="10"/>
        <v/>
      </c>
      <c r="I104" s="8">
        <f t="shared" si="11"/>
        <v>5.4</v>
      </c>
      <c r="J104" s="7">
        <v>2013</v>
      </c>
      <c r="K104" s="7">
        <v>1</v>
      </c>
    </row>
    <row r="105" spans="1:11" x14ac:dyDescent="0.25">
      <c r="A105" s="7" t="s">
        <v>279</v>
      </c>
      <c r="B105" s="8">
        <v>573</v>
      </c>
      <c r="C105" s="8">
        <v>2</v>
      </c>
      <c r="D105" s="8">
        <f t="shared" si="9"/>
        <v>2</v>
      </c>
      <c r="E105" s="8">
        <v>95</v>
      </c>
      <c r="F105" s="8">
        <v>8.9139492560000004</v>
      </c>
      <c r="G105" s="8" t="s">
        <v>280</v>
      </c>
      <c r="H105" s="8" t="str">
        <f t="shared" si="10"/>
        <v/>
      </c>
      <c r="I105" s="8">
        <f t="shared" si="11"/>
        <v>9.5</v>
      </c>
      <c r="J105" s="7">
        <v>2013</v>
      </c>
      <c r="K105" s="7">
        <v>1</v>
      </c>
    </row>
    <row r="106" spans="1:11" x14ac:dyDescent="0.25">
      <c r="A106" s="7" t="s">
        <v>279</v>
      </c>
      <c r="B106" s="8">
        <v>574</v>
      </c>
      <c r="C106" s="8">
        <v>2</v>
      </c>
      <c r="D106" s="8">
        <f t="shared" si="9"/>
        <v>2</v>
      </c>
      <c r="E106" s="8">
        <v>132</v>
      </c>
      <c r="F106" s="8">
        <v>11.897465779999999</v>
      </c>
      <c r="G106" s="8" t="s">
        <v>280</v>
      </c>
      <c r="H106" s="8" t="str">
        <f t="shared" si="10"/>
        <v/>
      </c>
      <c r="I106" s="8">
        <f t="shared" si="11"/>
        <v>13.2</v>
      </c>
      <c r="J106" s="7">
        <v>2013</v>
      </c>
      <c r="K106" s="7">
        <v>1</v>
      </c>
    </row>
    <row r="107" spans="1:11" x14ac:dyDescent="0.25">
      <c r="A107" s="7" t="s">
        <v>279</v>
      </c>
      <c r="B107" s="8">
        <v>575</v>
      </c>
      <c r="C107" s="8">
        <v>2</v>
      </c>
      <c r="D107" s="8">
        <f t="shared" si="9"/>
        <v>2</v>
      </c>
      <c r="E107" s="8">
        <v>84</v>
      </c>
      <c r="F107" s="8">
        <v>7.0899301479999997</v>
      </c>
      <c r="G107" s="8" t="s">
        <v>280</v>
      </c>
      <c r="H107" s="8" t="str">
        <f t="shared" si="10"/>
        <v/>
      </c>
      <c r="I107" s="8">
        <f t="shared" si="11"/>
        <v>8.4</v>
      </c>
      <c r="J107" s="7">
        <v>2013</v>
      </c>
      <c r="K107" s="7">
        <v>1</v>
      </c>
    </row>
    <row r="108" spans="1:11" x14ac:dyDescent="0.25">
      <c r="A108" s="7" t="s">
        <v>279</v>
      </c>
      <c r="B108" s="8">
        <v>576</v>
      </c>
      <c r="C108" s="8">
        <v>2</v>
      </c>
      <c r="D108" s="8">
        <f t="shared" si="9"/>
        <v>2</v>
      </c>
      <c r="E108" s="8">
        <v>78</v>
      </c>
      <c r="F108" s="8">
        <v>5.2162406790000002</v>
      </c>
      <c r="G108" s="8" t="s">
        <v>280</v>
      </c>
      <c r="H108" s="8" t="str">
        <f t="shared" si="10"/>
        <v/>
      </c>
      <c r="I108" s="8">
        <f t="shared" si="11"/>
        <v>7.8</v>
      </c>
      <c r="J108" s="7">
        <v>2013</v>
      </c>
      <c r="K108" s="7">
        <v>1</v>
      </c>
    </row>
    <row r="109" spans="1:11" x14ac:dyDescent="0.25">
      <c r="A109" s="7" t="s">
        <v>279</v>
      </c>
      <c r="B109" s="8">
        <v>577</v>
      </c>
      <c r="C109" s="8">
        <v>2</v>
      </c>
      <c r="D109" s="8">
        <f t="shared" si="9"/>
        <v>2</v>
      </c>
      <c r="E109" s="8">
        <v>79</v>
      </c>
      <c r="F109" s="8">
        <v>5.2162406790000002</v>
      </c>
      <c r="G109" s="8">
        <v>11</v>
      </c>
      <c r="H109" s="8" t="str">
        <f t="shared" si="10"/>
        <v/>
      </c>
      <c r="I109" s="8">
        <f t="shared" si="11"/>
        <v>7.9</v>
      </c>
      <c r="J109" s="7">
        <v>2013</v>
      </c>
      <c r="K109" s="7">
        <v>1</v>
      </c>
    </row>
    <row r="110" spans="1:11" x14ac:dyDescent="0.25">
      <c r="A110" s="7" t="s">
        <v>279</v>
      </c>
      <c r="B110" s="8">
        <v>580</v>
      </c>
      <c r="C110" s="8">
        <v>2</v>
      </c>
      <c r="D110" s="8">
        <f t="shared" si="9"/>
        <v>2</v>
      </c>
      <c r="E110" s="8">
        <v>74</v>
      </c>
      <c r="F110" s="8">
        <v>4.7469556610000003</v>
      </c>
      <c r="G110" s="8">
        <v>11</v>
      </c>
      <c r="H110" s="8" t="str">
        <f t="shared" si="10"/>
        <v/>
      </c>
      <c r="I110" s="8">
        <f t="shared" si="11"/>
        <v>7.4</v>
      </c>
      <c r="J110" s="7">
        <v>2013</v>
      </c>
      <c r="K110" s="7">
        <v>1</v>
      </c>
    </row>
    <row r="111" spans="1:11" x14ac:dyDescent="0.25">
      <c r="A111" s="7" t="s">
        <v>279</v>
      </c>
      <c r="B111" s="8">
        <v>581</v>
      </c>
      <c r="C111" s="8">
        <v>2</v>
      </c>
      <c r="D111" s="8">
        <f t="shared" si="9"/>
        <v>2</v>
      </c>
      <c r="E111" s="8">
        <v>104</v>
      </c>
      <c r="F111" s="8">
        <v>8.3517724859999998</v>
      </c>
      <c r="G111" s="8" t="s">
        <v>280</v>
      </c>
      <c r="H111" s="8" t="str">
        <f t="shared" si="10"/>
        <v/>
      </c>
      <c r="I111" s="8">
        <f t="shared" si="11"/>
        <v>10.4</v>
      </c>
      <c r="J111" s="7">
        <v>2013</v>
      </c>
      <c r="K111" s="7">
        <v>1</v>
      </c>
    </row>
    <row r="112" spans="1:11" x14ac:dyDescent="0.25">
      <c r="A112" s="7" t="s">
        <v>279</v>
      </c>
      <c r="B112" s="8">
        <v>585</v>
      </c>
      <c r="C112" s="8">
        <v>2</v>
      </c>
      <c r="D112" s="8">
        <f t="shared" si="9"/>
        <v>2</v>
      </c>
      <c r="E112" s="8">
        <v>76</v>
      </c>
      <c r="F112" s="8">
        <v>6.2733301179999996</v>
      </c>
      <c r="G112" s="8" t="s">
        <v>280</v>
      </c>
      <c r="H112" s="8" t="str">
        <f t="shared" si="10"/>
        <v/>
      </c>
      <c r="I112" s="8">
        <f t="shared" si="11"/>
        <v>7.6</v>
      </c>
      <c r="J112" s="7">
        <v>2013</v>
      </c>
      <c r="K112" s="7">
        <v>1</v>
      </c>
    </row>
    <row r="113" spans="1:11" x14ac:dyDescent="0.25">
      <c r="A113" s="7" t="s">
        <v>279</v>
      </c>
      <c r="B113" s="8">
        <v>586</v>
      </c>
      <c r="C113" s="8">
        <v>2</v>
      </c>
      <c r="D113" s="8">
        <f t="shared" si="9"/>
        <v>2</v>
      </c>
      <c r="E113" s="8">
        <v>128</v>
      </c>
      <c r="F113" s="8">
        <v>11.179562170000001</v>
      </c>
      <c r="G113" s="8" t="s">
        <v>280</v>
      </c>
      <c r="H113" s="8" t="str">
        <f t="shared" si="10"/>
        <v/>
      </c>
      <c r="I113" s="8">
        <f t="shared" si="11"/>
        <v>12.8</v>
      </c>
      <c r="J113" s="7">
        <v>2013</v>
      </c>
      <c r="K113" s="7">
        <v>1</v>
      </c>
    </row>
    <row r="114" spans="1:11" x14ac:dyDescent="0.25">
      <c r="A114" s="7" t="s">
        <v>279</v>
      </c>
      <c r="B114" s="8">
        <v>587</v>
      </c>
      <c r="C114" s="8">
        <v>3</v>
      </c>
      <c r="D114" s="8">
        <f t="shared" si="9"/>
        <v>3</v>
      </c>
      <c r="E114" s="8">
        <v>68</v>
      </c>
      <c r="F114" s="8">
        <v>7.6692609750000003</v>
      </c>
      <c r="G114" s="8">
        <v>11</v>
      </c>
      <c r="H114" s="8" t="str">
        <f t="shared" si="10"/>
        <v/>
      </c>
      <c r="I114" s="8">
        <f t="shared" si="11"/>
        <v>6.8</v>
      </c>
      <c r="J114" s="7">
        <v>2013</v>
      </c>
      <c r="K114" s="7">
        <v>1</v>
      </c>
    </row>
    <row r="115" spans="1:11" x14ac:dyDescent="0.25">
      <c r="A115" s="7" t="s">
        <v>279</v>
      </c>
      <c r="B115" s="8">
        <v>588</v>
      </c>
      <c r="C115" s="8">
        <v>2</v>
      </c>
      <c r="D115" s="8">
        <f t="shared" si="9"/>
        <v>2</v>
      </c>
      <c r="E115" s="8">
        <v>59</v>
      </c>
      <c r="F115" s="8">
        <v>4.396491192</v>
      </c>
      <c r="G115" s="8" t="s">
        <v>282</v>
      </c>
      <c r="H115" s="8" t="str">
        <f t="shared" si="10"/>
        <v/>
      </c>
      <c r="I115" s="8">
        <f t="shared" si="11"/>
        <v>5.9</v>
      </c>
      <c r="J115" s="7">
        <v>2013</v>
      </c>
      <c r="K115" s="7">
        <v>1</v>
      </c>
    </row>
    <row r="116" spans="1:11" x14ac:dyDescent="0.25">
      <c r="A116" s="7" t="s">
        <v>279</v>
      </c>
      <c r="B116" s="8">
        <v>589</v>
      </c>
      <c r="C116" s="8">
        <v>2</v>
      </c>
      <c r="D116" s="8">
        <f t="shared" si="9"/>
        <v>2</v>
      </c>
      <c r="E116" s="8">
        <v>115</v>
      </c>
      <c r="F116" s="8">
        <v>10.866018309999999</v>
      </c>
      <c r="G116" s="8" t="s">
        <v>280</v>
      </c>
      <c r="H116" s="8" t="str">
        <f t="shared" si="10"/>
        <v/>
      </c>
      <c r="I116" s="8">
        <f t="shared" si="11"/>
        <v>11.5</v>
      </c>
      <c r="J116" s="7">
        <v>2013</v>
      </c>
      <c r="K116" s="7">
        <v>1</v>
      </c>
    </row>
    <row r="117" spans="1:11" x14ac:dyDescent="0.25">
      <c r="A117" s="7" t="s">
        <v>279</v>
      </c>
      <c r="B117" s="8">
        <v>590</v>
      </c>
      <c r="C117" s="8">
        <v>2</v>
      </c>
      <c r="D117" s="8">
        <f t="shared" si="9"/>
        <v>2</v>
      </c>
      <c r="E117" s="8">
        <v>95</v>
      </c>
      <c r="F117" s="8">
        <v>8.9139492560000004</v>
      </c>
      <c r="G117" s="8" t="s">
        <v>281</v>
      </c>
      <c r="H117" s="8" t="str">
        <f t="shared" si="10"/>
        <v/>
      </c>
      <c r="I117" s="8">
        <f t="shared" si="11"/>
        <v>9.5</v>
      </c>
      <c r="J117" s="7">
        <v>2013</v>
      </c>
      <c r="K117" s="7">
        <v>1</v>
      </c>
    </row>
    <row r="118" spans="1:11" x14ac:dyDescent="0.25">
      <c r="A118" s="7" t="s">
        <v>279</v>
      </c>
      <c r="B118" s="8">
        <v>591</v>
      </c>
      <c r="C118" s="8">
        <v>2</v>
      </c>
      <c r="D118" s="8">
        <f t="shared" si="9"/>
        <v>2</v>
      </c>
      <c r="E118" s="8">
        <v>106</v>
      </c>
      <c r="F118" s="8">
        <v>10.01305312</v>
      </c>
      <c r="G118" s="8" t="s">
        <v>280</v>
      </c>
      <c r="H118" s="8" t="str">
        <f t="shared" si="10"/>
        <v/>
      </c>
      <c r="I118" s="8">
        <f t="shared" si="11"/>
        <v>10.6</v>
      </c>
      <c r="J118" s="7">
        <v>2013</v>
      </c>
      <c r="K118" s="7">
        <v>1</v>
      </c>
    </row>
    <row r="119" spans="1:11" x14ac:dyDescent="0.25">
      <c r="A119" s="7" t="s">
        <v>279</v>
      </c>
      <c r="B119" s="8">
        <v>593</v>
      </c>
      <c r="C119" s="8">
        <v>2</v>
      </c>
      <c r="D119" s="8">
        <f t="shared" si="9"/>
        <v>2</v>
      </c>
      <c r="E119" s="8">
        <v>79</v>
      </c>
      <c r="F119" s="8">
        <v>5.33375325</v>
      </c>
      <c r="G119" s="8">
        <v>11</v>
      </c>
      <c r="H119" s="8" t="str">
        <f t="shared" si="10"/>
        <v/>
      </c>
      <c r="I119" s="8">
        <f t="shared" si="11"/>
        <v>7.9</v>
      </c>
      <c r="J119" s="7">
        <v>2013</v>
      </c>
      <c r="K119" s="7">
        <v>1</v>
      </c>
    </row>
    <row r="120" spans="1:11" x14ac:dyDescent="0.25">
      <c r="A120" s="7" t="s">
        <v>279</v>
      </c>
      <c r="B120" s="8">
        <v>594</v>
      </c>
      <c r="C120" s="8">
        <v>2</v>
      </c>
      <c r="D120" s="8">
        <f t="shared" si="9"/>
        <v>2</v>
      </c>
      <c r="E120" s="8">
        <v>126</v>
      </c>
      <c r="F120" s="8">
        <v>11.28329812</v>
      </c>
      <c r="G120" s="8" t="s">
        <v>280</v>
      </c>
      <c r="H120" s="8" t="str">
        <f t="shared" si="10"/>
        <v/>
      </c>
      <c r="I120" s="8">
        <f t="shared" si="11"/>
        <v>12.6</v>
      </c>
      <c r="J120" s="7">
        <v>2013</v>
      </c>
      <c r="K120" s="7">
        <v>1</v>
      </c>
    </row>
    <row r="121" spans="1:11" x14ac:dyDescent="0.25">
      <c r="A121" s="7" t="s">
        <v>279</v>
      </c>
      <c r="B121" s="8">
        <v>595</v>
      </c>
      <c r="C121" s="8">
        <v>2</v>
      </c>
      <c r="D121" s="8">
        <f t="shared" si="9"/>
        <v>2</v>
      </c>
      <c r="E121" s="8">
        <v>104</v>
      </c>
      <c r="F121" s="8">
        <v>9.5776462010000003</v>
      </c>
      <c r="G121" s="8" t="s">
        <v>286</v>
      </c>
      <c r="H121" s="8" t="str">
        <f t="shared" si="10"/>
        <v/>
      </c>
      <c r="I121" s="8">
        <f t="shared" si="11"/>
        <v>10.4</v>
      </c>
      <c r="J121" s="7">
        <v>2013</v>
      </c>
      <c r="K121" s="7">
        <v>1</v>
      </c>
    </row>
    <row r="122" spans="1:11" x14ac:dyDescent="0.25">
      <c r="A122" s="7" t="s">
        <v>279</v>
      </c>
      <c r="B122" s="8">
        <v>596</v>
      </c>
      <c r="C122" s="8">
        <v>2</v>
      </c>
      <c r="D122" s="8">
        <f t="shared" si="9"/>
        <v>2</v>
      </c>
      <c r="E122" s="8">
        <v>66</v>
      </c>
      <c r="F122" s="8">
        <v>7.437074762</v>
      </c>
      <c r="G122" s="8" t="s">
        <v>287</v>
      </c>
      <c r="H122" s="8" t="str">
        <f t="shared" si="10"/>
        <v/>
      </c>
      <c r="I122" s="8">
        <f t="shared" si="11"/>
        <v>6.6</v>
      </c>
      <c r="J122" s="7">
        <v>2013</v>
      </c>
      <c r="K122" s="7">
        <v>1</v>
      </c>
    </row>
    <row r="123" spans="1:11" x14ac:dyDescent="0.25">
      <c r="A123" s="7" t="s">
        <v>279</v>
      </c>
      <c r="B123" s="8">
        <v>597</v>
      </c>
      <c r="C123" s="8">
        <v>2</v>
      </c>
      <c r="D123" s="8">
        <f t="shared" si="9"/>
        <v>2</v>
      </c>
      <c r="E123" s="8">
        <v>80</v>
      </c>
      <c r="F123" s="8">
        <v>6.857458812</v>
      </c>
      <c r="G123" s="8" t="s">
        <v>286</v>
      </c>
      <c r="H123" s="8" t="str">
        <f t="shared" si="10"/>
        <v/>
      </c>
      <c r="I123" s="8">
        <f t="shared" si="11"/>
        <v>8</v>
      </c>
      <c r="J123" s="7">
        <v>2013</v>
      </c>
      <c r="K123" s="7">
        <v>1</v>
      </c>
    </row>
    <row r="124" spans="1:11" x14ac:dyDescent="0.25">
      <c r="A124" s="7" t="s">
        <v>279</v>
      </c>
      <c r="B124" s="8">
        <v>598</v>
      </c>
      <c r="C124" s="8">
        <v>2</v>
      </c>
      <c r="D124" s="8">
        <f t="shared" si="9"/>
        <v>2</v>
      </c>
      <c r="E124" s="8">
        <v>137</v>
      </c>
      <c r="F124" s="8">
        <v>12.98644225</v>
      </c>
      <c r="G124" s="8" t="s">
        <v>281</v>
      </c>
      <c r="H124" s="8" t="str">
        <f t="shared" si="10"/>
        <v/>
      </c>
      <c r="I124" s="8">
        <f t="shared" si="11"/>
        <v>13.7</v>
      </c>
      <c r="J124" s="7">
        <v>2013</v>
      </c>
      <c r="K124" s="7">
        <v>1</v>
      </c>
    </row>
    <row r="125" spans="1:11" x14ac:dyDescent="0.25">
      <c r="A125" s="7" t="s">
        <v>279</v>
      </c>
      <c r="B125" s="8">
        <v>599</v>
      </c>
      <c r="C125" s="8">
        <v>2</v>
      </c>
      <c r="D125" s="8">
        <f t="shared" si="9"/>
        <v>2</v>
      </c>
      <c r="E125" s="8">
        <v>88</v>
      </c>
      <c r="F125" s="8">
        <v>7.5523309550000004</v>
      </c>
      <c r="G125" s="8" t="s">
        <v>280</v>
      </c>
      <c r="H125" s="8" t="str">
        <f t="shared" si="10"/>
        <v/>
      </c>
      <c r="I125" s="8">
        <f t="shared" si="11"/>
        <v>8.8000000000000007</v>
      </c>
      <c r="J125" s="7">
        <v>2013</v>
      </c>
      <c r="K125" s="7">
        <v>1</v>
      </c>
    </row>
    <row r="126" spans="1:11" x14ac:dyDescent="0.25">
      <c r="A126" s="7" t="s">
        <v>279</v>
      </c>
      <c r="B126" s="8">
        <v>600</v>
      </c>
      <c r="C126" s="8">
        <v>2</v>
      </c>
      <c r="D126" s="8">
        <f t="shared" si="9"/>
        <v>2</v>
      </c>
      <c r="E126" s="8">
        <v>125</v>
      </c>
      <c r="F126" s="8">
        <v>10.12099055</v>
      </c>
      <c r="G126" s="8">
        <v>11</v>
      </c>
      <c r="H126" s="8" t="str">
        <f t="shared" si="10"/>
        <v/>
      </c>
      <c r="I126" s="8">
        <f t="shared" si="11"/>
        <v>12.5</v>
      </c>
      <c r="J126" s="7">
        <v>2013</v>
      </c>
      <c r="K126" s="7">
        <v>1</v>
      </c>
    </row>
    <row r="127" spans="1:11" x14ac:dyDescent="0.25">
      <c r="A127" s="7" t="s">
        <v>279</v>
      </c>
      <c r="B127" s="8">
        <v>601</v>
      </c>
      <c r="C127" s="8">
        <v>2</v>
      </c>
      <c r="D127" s="8">
        <f t="shared" si="9"/>
        <v>2</v>
      </c>
      <c r="E127" s="8">
        <v>99</v>
      </c>
      <c r="F127" s="8">
        <v>6.9737912260000003</v>
      </c>
      <c r="G127" s="8">
        <v>11</v>
      </c>
      <c r="H127" s="8" t="str">
        <f t="shared" si="10"/>
        <v/>
      </c>
      <c r="I127" s="8">
        <f t="shared" si="11"/>
        <v>9.9</v>
      </c>
      <c r="J127" s="7">
        <v>2013</v>
      </c>
      <c r="K127" s="7">
        <v>1</v>
      </c>
    </row>
    <row r="128" spans="1:11" x14ac:dyDescent="0.25">
      <c r="A128" s="7" t="s">
        <v>279</v>
      </c>
      <c r="B128" s="8">
        <v>603</v>
      </c>
      <c r="C128" s="8">
        <v>2</v>
      </c>
      <c r="D128" s="8">
        <f t="shared" si="9"/>
        <v>2</v>
      </c>
      <c r="E128" s="8">
        <v>85</v>
      </c>
      <c r="F128" s="8">
        <v>7.6673416530000003</v>
      </c>
      <c r="G128" s="8">
        <v>11</v>
      </c>
      <c r="H128" s="8" t="str">
        <f t="shared" si="10"/>
        <v/>
      </c>
      <c r="I128" s="8">
        <f t="shared" si="11"/>
        <v>8.5</v>
      </c>
      <c r="J128" s="7">
        <v>2013</v>
      </c>
      <c r="K128" s="7">
        <v>1</v>
      </c>
    </row>
    <row r="129" spans="1:11" x14ac:dyDescent="0.25">
      <c r="A129" s="7" t="s">
        <v>279</v>
      </c>
      <c r="B129" s="8">
        <v>604</v>
      </c>
      <c r="C129" s="8">
        <v>2</v>
      </c>
      <c r="D129" s="8">
        <f t="shared" si="9"/>
        <v>2</v>
      </c>
      <c r="E129" s="8">
        <v>117</v>
      </c>
      <c r="F129" s="8">
        <v>9.7960749299999996</v>
      </c>
      <c r="G129" s="8">
        <v>11</v>
      </c>
      <c r="H129" s="8" t="str">
        <f t="shared" si="10"/>
        <v/>
      </c>
      <c r="I129" s="8">
        <f t="shared" si="11"/>
        <v>11.7</v>
      </c>
      <c r="J129" s="7">
        <v>2013</v>
      </c>
      <c r="K129" s="7">
        <v>1</v>
      </c>
    </row>
    <row r="130" spans="1:11" x14ac:dyDescent="0.25">
      <c r="A130" s="7" t="s">
        <v>279</v>
      </c>
      <c r="B130" s="8">
        <v>605</v>
      </c>
      <c r="C130" s="8">
        <v>2</v>
      </c>
      <c r="D130" s="8">
        <f t="shared" ref="D130:D161" si="12">IF(C130=9,2,C130)</f>
        <v>2</v>
      </c>
      <c r="E130" s="8">
        <v>73</v>
      </c>
      <c r="F130" s="8">
        <v>5.0987813390000003</v>
      </c>
      <c r="G130" s="8">
        <v>11</v>
      </c>
      <c r="H130" s="8" t="str">
        <f t="shared" ref="H130:H161" si="13">IF(LEFT(G130,1)="2","x","")</f>
        <v/>
      </c>
      <c r="I130" s="8">
        <f t="shared" si="11"/>
        <v>7.3</v>
      </c>
      <c r="J130" s="7">
        <v>2013</v>
      </c>
      <c r="K130" s="7">
        <v>1</v>
      </c>
    </row>
    <row r="131" spans="1:11" x14ac:dyDescent="0.25">
      <c r="A131" s="7" t="s">
        <v>279</v>
      </c>
      <c r="B131" s="8">
        <v>606</v>
      </c>
      <c r="C131" s="8">
        <v>9</v>
      </c>
      <c r="D131" s="8">
        <f t="shared" si="12"/>
        <v>2</v>
      </c>
      <c r="E131" s="8">
        <v>158</v>
      </c>
      <c r="F131" s="8">
        <v>17.652808279999999</v>
      </c>
      <c r="G131" s="8">
        <v>11</v>
      </c>
      <c r="H131" s="8" t="str">
        <f t="shared" si="13"/>
        <v/>
      </c>
      <c r="I131" s="8">
        <f t="shared" si="11"/>
        <v>15.8</v>
      </c>
      <c r="J131" s="7">
        <v>2013</v>
      </c>
      <c r="K131" s="7">
        <v>1</v>
      </c>
    </row>
    <row r="132" spans="1:11" x14ac:dyDescent="0.25">
      <c r="A132" s="7" t="s">
        <v>279</v>
      </c>
      <c r="B132" s="8">
        <v>607</v>
      </c>
      <c r="C132" s="8">
        <v>9</v>
      </c>
      <c r="D132" s="8">
        <f t="shared" si="12"/>
        <v>2</v>
      </c>
      <c r="E132" s="8">
        <v>245</v>
      </c>
      <c r="F132" s="8">
        <v>21.918376380000002</v>
      </c>
      <c r="G132" s="8" t="s">
        <v>280</v>
      </c>
      <c r="H132" s="8" t="str">
        <f t="shared" si="13"/>
        <v/>
      </c>
      <c r="I132" s="8">
        <f t="shared" si="11"/>
        <v>24.5</v>
      </c>
      <c r="J132" s="7">
        <v>2013</v>
      </c>
      <c r="K132" s="7">
        <v>1</v>
      </c>
    </row>
    <row r="133" spans="1:11" x14ac:dyDescent="0.25">
      <c r="A133" s="7" t="s">
        <v>279</v>
      </c>
      <c r="B133" s="8">
        <v>608</v>
      </c>
      <c r="C133" s="8">
        <v>2</v>
      </c>
      <c r="D133" s="8">
        <f t="shared" si="12"/>
        <v>2</v>
      </c>
      <c r="E133" s="8">
        <v>82</v>
      </c>
      <c r="F133" s="8">
        <v>6.3904403869999999</v>
      </c>
      <c r="G133" s="8" t="s">
        <v>280</v>
      </c>
      <c r="H133" s="8" t="str">
        <f t="shared" si="13"/>
        <v/>
      </c>
      <c r="I133" s="8">
        <f t="shared" si="11"/>
        <v>8.1999999999999993</v>
      </c>
      <c r="J133" s="7">
        <v>2013</v>
      </c>
      <c r="K133" s="7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Koealan tiedot</vt:lpstr>
      <vt:lpstr>Puiden mittaukset</vt:lpstr>
    </vt:vector>
  </TitlesOfParts>
  <Company>University of Helsinki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KPJ</dc:creator>
  <cp:lastModifiedBy>Vuorenmaa, Silja</cp:lastModifiedBy>
  <dcterms:created xsi:type="dcterms:W3CDTF">2014-05-06T10:17:18Z</dcterms:created>
  <dcterms:modified xsi:type="dcterms:W3CDTF">2020-01-14T07:23:20Z</dcterms:modified>
</cp:coreProperties>
</file>